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/>
  <mc:AlternateContent xmlns:mc="http://schemas.openxmlformats.org/markup-compatibility/2006">
    <mc:Choice Requires="x15">
      <x15ac:absPath xmlns:x15ac="http://schemas.microsoft.com/office/spreadsheetml/2010/11/ac" url="https://lkclt-my.sharepoint.com/personal/a_jucyte_lkc_lt/Documents/Dokumentai/Austės/STATISTIKA/Ataskaitos/Metai/"/>
    </mc:Choice>
  </mc:AlternateContent>
  <xr:revisionPtr revIDLastSave="4" documentId="11_F25DC773A252ABDACC10482121DE48CE5BDE58ED" xr6:coauthVersionLast="47" xr6:coauthVersionMax="47" xr10:uidLastSave="{F594A5AD-D593-4619-A7F4-62B2E96C2A15}"/>
  <bookViews>
    <workbookView xWindow="-108" yWindow="-108" windowWidth="23256" windowHeight="13896" xr2:uid="{00000000-000D-0000-FFFF-FFFF00000000}"/>
  </bookViews>
  <sheets>
    <sheet name="2015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90" i="1" l="1"/>
  <c r="D290" i="1"/>
  <c r="B290" i="1"/>
  <c r="A289" i="1"/>
  <c r="A288" i="1"/>
  <c r="A287" i="1"/>
  <c r="A286" i="1"/>
  <c r="A285" i="1"/>
  <c r="A284" i="1"/>
  <c r="A283" i="1"/>
  <c r="A282" i="1"/>
  <c r="A281" i="1"/>
  <c r="A280" i="1"/>
  <c r="A279" i="1"/>
  <c r="A278" i="1"/>
  <c r="A277" i="1"/>
  <c r="A276" i="1"/>
  <c r="A275" i="1"/>
  <c r="A274" i="1"/>
  <c r="A273" i="1"/>
  <c r="A272" i="1"/>
  <c r="A271" i="1"/>
  <c r="A270" i="1"/>
  <c r="A269" i="1"/>
  <c r="A268" i="1"/>
  <c r="A267" i="1"/>
  <c r="A266" i="1"/>
  <c r="A265" i="1"/>
  <c r="A264" i="1"/>
  <c r="A263" i="1"/>
  <c r="A262" i="1"/>
  <c r="A261" i="1"/>
  <c r="A260" i="1"/>
  <c r="A259" i="1"/>
  <c r="A258" i="1"/>
  <c r="A257" i="1"/>
  <c r="A256" i="1"/>
  <c r="A255" i="1"/>
  <c r="A254" i="1"/>
  <c r="A253" i="1"/>
  <c r="A252" i="1"/>
  <c r="A251" i="1"/>
  <c r="A250" i="1"/>
  <c r="A249" i="1"/>
  <c r="A248" i="1"/>
  <c r="A247" i="1"/>
  <c r="A246" i="1"/>
  <c r="A245" i="1"/>
  <c r="A244" i="1"/>
  <c r="A243" i="1"/>
  <c r="A242" i="1"/>
  <c r="A241" i="1"/>
  <c r="A240" i="1"/>
  <c r="A239" i="1"/>
  <c r="A238" i="1"/>
  <c r="A237" i="1"/>
  <c r="A236" i="1"/>
  <c r="A235" i="1"/>
  <c r="A234" i="1"/>
  <c r="A233" i="1"/>
  <c r="A232" i="1"/>
  <c r="A231" i="1"/>
  <c r="A230" i="1"/>
  <c r="A229" i="1"/>
  <c r="A228" i="1"/>
  <c r="A227" i="1"/>
  <c r="A226" i="1"/>
  <c r="A225" i="1"/>
  <c r="A224" i="1"/>
  <c r="A223" i="1"/>
  <c r="A222" i="1"/>
  <c r="A221" i="1"/>
  <c r="A220" i="1"/>
  <c r="A219" i="1"/>
  <c r="A218" i="1"/>
  <c r="A217" i="1"/>
  <c r="A216" i="1"/>
  <c r="A215" i="1"/>
  <c r="A214" i="1"/>
  <c r="A213" i="1"/>
  <c r="A212" i="1"/>
  <c r="A211" i="1"/>
  <c r="A210" i="1"/>
  <c r="A209" i="1"/>
  <c r="A208" i="1"/>
  <c r="A207" i="1"/>
  <c r="A206" i="1"/>
  <c r="A205" i="1"/>
  <c r="A204" i="1"/>
  <c r="A203" i="1"/>
  <c r="A202" i="1"/>
  <c r="A201" i="1"/>
  <c r="A200" i="1"/>
  <c r="A199" i="1"/>
  <c r="A198" i="1"/>
  <c r="A197" i="1"/>
  <c r="A196" i="1"/>
  <c r="A195" i="1"/>
  <c r="A194" i="1"/>
  <c r="A193" i="1"/>
  <c r="A192" i="1"/>
  <c r="A191" i="1"/>
  <c r="A190" i="1"/>
  <c r="A189" i="1"/>
  <c r="A188" i="1"/>
  <c r="A187" i="1"/>
  <c r="A186" i="1"/>
  <c r="A185" i="1"/>
  <c r="A184" i="1"/>
  <c r="A183" i="1"/>
  <c r="A182" i="1"/>
  <c r="A181" i="1"/>
  <c r="A180" i="1"/>
  <c r="A179" i="1"/>
  <c r="A178" i="1"/>
  <c r="A177" i="1"/>
  <c r="A176" i="1"/>
  <c r="A175" i="1"/>
  <c r="A174" i="1"/>
  <c r="A173" i="1"/>
  <c r="A172" i="1"/>
  <c r="A171" i="1"/>
  <c r="A170" i="1"/>
  <c r="A169" i="1"/>
  <c r="A168" i="1"/>
  <c r="A167" i="1"/>
  <c r="A166" i="1"/>
  <c r="A165" i="1"/>
  <c r="A164" i="1"/>
  <c r="A163" i="1"/>
  <c r="A162" i="1"/>
  <c r="A161" i="1"/>
  <c r="A160" i="1"/>
  <c r="A159" i="1"/>
  <c r="A158" i="1"/>
  <c r="A157" i="1"/>
  <c r="A156" i="1"/>
  <c r="A155" i="1"/>
  <c r="A154" i="1"/>
  <c r="A153" i="1"/>
  <c r="A152" i="1"/>
  <c r="A151" i="1"/>
  <c r="A150" i="1"/>
  <c r="A149" i="1"/>
  <c r="A148" i="1"/>
  <c r="A147" i="1"/>
  <c r="A146" i="1"/>
  <c r="A145" i="1"/>
  <c r="A144" i="1"/>
  <c r="A143" i="1"/>
  <c r="A142" i="1"/>
  <c r="A141" i="1"/>
  <c r="A140" i="1"/>
  <c r="A139" i="1"/>
  <c r="A138" i="1"/>
  <c r="A137" i="1"/>
  <c r="A136" i="1"/>
  <c r="A135" i="1"/>
  <c r="A134" i="1"/>
  <c r="A133" i="1"/>
  <c r="A132" i="1"/>
  <c r="A131" i="1"/>
  <c r="A130" i="1"/>
  <c r="A129" i="1"/>
  <c r="A128" i="1"/>
  <c r="A127" i="1"/>
  <c r="A126" i="1"/>
  <c r="A125" i="1"/>
  <c r="A124" i="1"/>
  <c r="A123" i="1"/>
  <c r="A122" i="1"/>
  <c r="A121" i="1"/>
  <c r="A120" i="1"/>
  <c r="A119" i="1"/>
  <c r="A118" i="1"/>
  <c r="A117" i="1"/>
  <c r="A116" i="1"/>
  <c r="A115" i="1"/>
  <c r="A114" i="1"/>
  <c r="A113" i="1"/>
  <c r="A112" i="1"/>
  <c r="A111" i="1"/>
  <c r="A110" i="1"/>
  <c r="A109" i="1"/>
  <c r="A108" i="1"/>
  <c r="A107" i="1"/>
  <c r="A106" i="1"/>
  <c r="A105" i="1"/>
  <c r="A104" i="1"/>
  <c r="A103" i="1"/>
  <c r="A102" i="1"/>
  <c r="A101" i="1"/>
  <c r="A100" i="1"/>
  <c r="A99" i="1"/>
  <c r="A98" i="1"/>
  <c r="A97" i="1"/>
  <c r="A96" i="1"/>
  <c r="A95" i="1"/>
  <c r="A94" i="1"/>
  <c r="A93" i="1"/>
  <c r="A92" i="1"/>
  <c r="A91" i="1"/>
  <c r="A90" i="1"/>
  <c r="A89" i="1"/>
  <c r="A88" i="1"/>
  <c r="A87" i="1"/>
  <c r="A86" i="1"/>
  <c r="A85" i="1"/>
  <c r="A84" i="1"/>
  <c r="A83" i="1"/>
  <c r="A82" i="1"/>
  <c r="A81" i="1"/>
  <c r="A80" i="1"/>
  <c r="A79" i="1"/>
  <c r="A78" i="1"/>
  <c r="A77" i="1"/>
  <c r="A76" i="1"/>
  <c r="A75" i="1"/>
  <c r="A74" i="1"/>
  <c r="A73" i="1"/>
  <c r="A72" i="1"/>
  <c r="A71" i="1"/>
  <c r="A70" i="1"/>
  <c r="A69" i="1"/>
  <c r="A68" i="1"/>
  <c r="A67" i="1"/>
  <c r="A66" i="1"/>
  <c r="A65" i="1"/>
  <c r="A64" i="1"/>
  <c r="A63" i="1"/>
  <c r="A62" i="1"/>
  <c r="A61" i="1"/>
  <c r="A60" i="1"/>
  <c r="A59" i="1"/>
  <c r="A58" i="1"/>
  <c r="A57" i="1"/>
  <c r="A56" i="1"/>
  <c r="A55" i="1"/>
  <c r="A54" i="1"/>
  <c r="A53" i="1"/>
  <c r="A52" i="1"/>
  <c r="A51" i="1"/>
  <c r="A50" i="1"/>
  <c r="A49" i="1"/>
  <c r="A48" i="1"/>
  <c r="A47" i="1"/>
  <c r="A46" i="1"/>
  <c r="A45" i="1"/>
  <c r="A44" i="1"/>
  <c r="A43" i="1"/>
  <c r="A42" i="1"/>
  <c r="A41" i="1"/>
  <c r="A40" i="1"/>
  <c r="A39" i="1"/>
  <c r="A38" i="1"/>
  <c r="A37" i="1"/>
  <c r="A36" i="1"/>
  <c r="A35" i="1"/>
  <c r="A34" i="1"/>
  <c r="A33" i="1"/>
  <c r="A32" i="1"/>
  <c r="A31" i="1"/>
  <c r="A30" i="1"/>
  <c r="A29" i="1"/>
  <c r="A28" i="1"/>
  <c r="A27" i="1"/>
  <c r="A26" i="1"/>
  <c r="A25" i="1"/>
  <c r="A24" i="1"/>
  <c r="A23" i="1"/>
  <c r="A22" i="1"/>
  <c r="A21" i="1"/>
  <c r="A20" i="1"/>
  <c r="A19" i="1"/>
  <c r="A18" i="1"/>
  <c r="A17" i="1"/>
  <c r="A16" i="1"/>
  <c r="A15" i="1"/>
  <c r="A14" i="1"/>
  <c r="A13" i="1"/>
  <c r="A12" i="1"/>
  <c r="A11" i="1"/>
  <c r="A10" i="1"/>
  <c r="A9" i="1"/>
  <c r="A8" i="1"/>
  <c r="A7" i="1"/>
  <c r="A6" i="1"/>
  <c r="A5" i="1"/>
  <c r="A4" i="1"/>
  <c r="A3" i="1"/>
</calcChain>
</file>

<file path=xl/sharedStrings.xml><?xml version="1.0" encoding="utf-8"?>
<sst xmlns="http://schemas.openxmlformats.org/spreadsheetml/2006/main" count="872" uniqueCount="418">
  <si>
    <t>Lietuvos kino teatruose rodytų filmų TOP (2015)
Lithuanian theatrical film TOP (2015)</t>
  </si>
  <si>
    <t xml:space="preserve"> Eil. Nr.</t>
  </si>
  <si>
    <t>Filmo pavadinimas</t>
  </si>
  <si>
    <t>Kilmės šalis</t>
  </si>
  <si>
    <t xml:space="preserve">Pajamos </t>
  </si>
  <si>
    <t>Žiūrovų skaičius</t>
  </si>
  <si>
    <t>Kopijų skaičius</t>
  </si>
  <si>
    <t>Premjeros data</t>
  </si>
  <si>
    <t>Platintojas</t>
  </si>
  <si>
    <t>Pakalikai (Minions)</t>
  </si>
  <si>
    <t>US</t>
  </si>
  <si>
    <t>Forum Cinemas / Universal Pictures International</t>
  </si>
  <si>
    <t>Nepatyręs (Nepatyręs)</t>
  </si>
  <si>
    <t>LT</t>
  </si>
  <si>
    <t>Incognito Films</t>
  </si>
  <si>
    <t>Penkiasdešimt pilkų atspalvių (Fifty Shades Of Grey)</t>
  </si>
  <si>
    <t>Monstrų viešbutis 2 (Hotel Transylvania 2)</t>
  </si>
  <si>
    <t>ACME Film / SONY</t>
  </si>
  <si>
    <t>Greiti ir įsiutę 7 (Fast &amp; Furious 7)</t>
  </si>
  <si>
    <t>Traukinio apiplėšimas, kurį įvykdė Saulius ir Paulius (Traukinio apiplėšimas, kurį įvykdė Saulius ir Paulius)</t>
  </si>
  <si>
    <t>UAB Full Screen</t>
  </si>
  <si>
    <t>007 Spectre (Spectre)</t>
  </si>
  <si>
    <t>UK, US</t>
  </si>
  <si>
    <t>Marsietis (The Martian)</t>
  </si>
  <si>
    <t>US, UK</t>
  </si>
  <si>
    <t>Theatrical Film Distribution / 20th Century Fox</t>
  </si>
  <si>
    <t>Žvaigždžių karai: galia nubunda (Star Wars: Episode VII - The Force Awakens)</t>
  </si>
  <si>
    <t>Theatrical Film Distribution / WDSMPI</t>
  </si>
  <si>
    <t>Kunigo naudą velniai gaudo (Kunigo naudą velniai gaudo)</t>
  </si>
  <si>
    <t>Singing Fish</t>
  </si>
  <si>
    <t>Išvirkščias pasaulis (Inside Out)</t>
  </si>
  <si>
    <t>Kempiniukas plačiakelnis (SpongeBob Movie: Sponge Out of Water)</t>
  </si>
  <si>
    <t>Forum Cinemas / Paramount Pictures International</t>
  </si>
  <si>
    <t>Namai (Home)</t>
  </si>
  <si>
    <t>Bado žaidynės: strazdas giesmininkas. II dalis (Hunger Games: Mockingjay - part 2)</t>
  </si>
  <si>
    <t>US, DE</t>
  </si>
  <si>
    <t>Juros periodo pasaulis (Jurassic World)</t>
  </si>
  <si>
    <t>US, CN</t>
  </si>
  <si>
    <t>Everestas (Everest)</t>
  </si>
  <si>
    <t>UK, US, IS</t>
  </si>
  <si>
    <t>Galingasis 6 (Big Hero 6)</t>
  </si>
  <si>
    <t>Meškiukas Padingtonas (Paddington)</t>
  </si>
  <si>
    <t>UK, FR</t>
  </si>
  <si>
    <t>Prior Entertainment</t>
  </si>
  <si>
    <t>Dėdė, Rokas ir Nida (Dėdė, Rokas ir Nida)</t>
  </si>
  <si>
    <t>Mažasis Princas (Little Prince (Le Petit Prince))</t>
  </si>
  <si>
    <t>FR</t>
  </si>
  <si>
    <t>ACME Film</t>
  </si>
  <si>
    <t>Pašėlęs Maksas: įtūžio kelias (Mad Max: Fury Road)</t>
  </si>
  <si>
    <t>AU</t>
  </si>
  <si>
    <t>ACME Film / WB</t>
  </si>
  <si>
    <t>Keršytojai. Altrono amžius (Avengers: Age of Ultron)</t>
  </si>
  <si>
    <t>Tedis 2 (Ted 2 )</t>
  </si>
  <si>
    <t>Insurgentė (Insurgent)</t>
  </si>
  <si>
    <t>San Andreas (San Andreas)</t>
  </si>
  <si>
    <t>Terminatorius: Genisys (Terminator Genisys)</t>
  </si>
  <si>
    <t>Bėgantis labirintu: išmėginimai ugnimi (Maze Runner: The Scorch Trials)</t>
  </si>
  <si>
    <t>Jaunystė (Youth)</t>
  </si>
  <si>
    <t>IT, FR, CH, UK</t>
  </si>
  <si>
    <t>A-One Films</t>
  </si>
  <si>
    <t>Septintasis nykštukas (7th Dwarf)</t>
  </si>
  <si>
    <t>DE</t>
  </si>
  <si>
    <t>Theatrical Film Distribution</t>
  </si>
  <si>
    <t>Pasivaikščiojimas (The Walk)</t>
  </si>
  <si>
    <t>Neįmanoma misija: slaptoji tauta (Mission: Impossible - Rogue Nation )</t>
  </si>
  <si>
    <t>Jupiterė. Pabudimas (Jupiter Ascending)</t>
  </si>
  <si>
    <t>Aviukas Šonas. Filmas (Shaun the Sheep Movie)</t>
  </si>
  <si>
    <t>Paranormalūs reiškiniai: vaiduoklio dimensija (Paranormal Activity: The Ghost Dimension)</t>
  </si>
  <si>
    <t>Vidury vandenyno (In the Heart of the Sea)</t>
  </si>
  <si>
    <t>Oi, laivas dingo! (Ooops! Noah is Gone...)</t>
  </si>
  <si>
    <t>DE, BE, LU, IE</t>
  </si>
  <si>
    <t>Garsų pasaulio įrašai</t>
  </si>
  <si>
    <t>Paskutinis raganų medžiotojas (Last Witch Hunter)</t>
  </si>
  <si>
    <t>US, CN, CA</t>
  </si>
  <si>
    <t>Išmesta iš draugų (Unfriended)</t>
  </si>
  <si>
    <t>Susikaupk (Focus)</t>
  </si>
  <si>
    <t>Bukas ir Bukesnis 2 (Dumb and Dumber To)</t>
  </si>
  <si>
    <t>Tūnąs tamsoje: trečia dalis (Insidious: Chapter 3)</t>
  </si>
  <si>
    <t>CA, US</t>
  </si>
  <si>
    <t>Munis: mažasis Mėnulio globėjas (Mune )</t>
  </si>
  <si>
    <t>Kvaišų atostogos (Vacation)</t>
  </si>
  <si>
    <t>Kūčiukai, narkotikai ir seksas (Night Before)</t>
  </si>
  <si>
    <t>Didysis skrydis (Yellowbird)</t>
  </si>
  <si>
    <t>FR, BE</t>
  </si>
  <si>
    <t>Riešutėlių filmas (Peanuts Movie) (Peanuts Movie)</t>
  </si>
  <si>
    <t>Šnipų tiltas (Bridge of Spies)</t>
  </si>
  <si>
    <t>Šnipas iš U.N.C.L.E. (Man from UNCLE)</t>
  </si>
  <si>
    <t>Pelenė (Cinderella)</t>
  </si>
  <si>
    <t>Nepalūžęs (Unbroken)</t>
  </si>
  <si>
    <t>Naujokas (Intern)</t>
  </si>
  <si>
    <t>Adelainos amžius (Age of Adaline)</t>
  </si>
  <si>
    <t>Ji-šnipė (Spy)</t>
  </si>
  <si>
    <t>Kingsman. Slaptoji tarnyba (Kingsman: The Secret Service)</t>
  </si>
  <si>
    <t>UK</t>
  </si>
  <si>
    <t>Arvydas Sabonis 11 (Arvydas Sabonis 11)</t>
  </si>
  <si>
    <t>Tobulos Kalėdos (Love the Coopers)</t>
  </si>
  <si>
    <t>Hitmanas: Agentas 47 (Hitman: Agent 47)</t>
  </si>
  <si>
    <t>DE, US</t>
  </si>
  <si>
    <t>Bitė Maja (Maya, The Bee Movie)</t>
  </si>
  <si>
    <t>Lūžio taškas (Point Break)</t>
  </si>
  <si>
    <t>Edeno sodas (Edeno sodas)</t>
  </si>
  <si>
    <t>Pikseliai (Pixels)</t>
  </si>
  <si>
    <t>Legenda (Legend)</t>
  </si>
  <si>
    <t>Magiškasis Maikas XXL (Magic Mike XXL)</t>
  </si>
  <si>
    <t>Madagaskaro pingvinai (Penguins of Madagascar)</t>
  </si>
  <si>
    <t>Skruzdėliukas (Ant-Man)</t>
  </si>
  <si>
    <t>Purpurinė kalva (Crimson Peak)</t>
  </si>
  <si>
    <t>US, CA</t>
  </si>
  <si>
    <t>Popieriniai miestai (Paper Towns)</t>
  </si>
  <si>
    <t>Ūsuotasis ponas Mortdecai (Mortdecai)</t>
  </si>
  <si>
    <t>Juodosios mišios (Black Mass)</t>
  </si>
  <si>
    <t>Išmokyk mane mylėti (Fathers and Daughters)</t>
  </si>
  <si>
    <t>US, IT</t>
  </si>
  <si>
    <t>Mes Dainuosim (Mes Dainuosim)</t>
  </si>
  <si>
    <t>Naktis muziejuje. Kapo paslaptis (Night At The Museum: Secret of The Tomb)</t>
  </si>
  <si>
    <t>Pabrolių nuoma (Wedding Ringer)</t>
  </si>
  <si>
    <t>Visko teorija (The Theory of Everything)</t>
  </si>
  <si>
    <t>Septintasis sūnus (Seventh Son)</t>
  </si>
  <si>
    <t>US, UK, CA, CN</t>
  </si>
  <si>
    <t>Sniego karalienė 2 (Снежная королева 2: Перезаморозка)</t>
  </si>
  <si>
    <t>RU</t>
  </si>
  <si>
    <t>Ex Machina (Ex Machina)</t>
  </si>
  <si>
    <t>SICARIO: Narkotikų karas (Sicario)</t>
  </si>
  <si>
    <t>Kirtis dešine (Southpaw)</t>
  </si>
  <si>
    <t>Drakono lizdas (Dragon Nest: Warrior's Dawn)</t>
  </si>
  <si>
    <t>US, FR, CN</t>
  </si>
  <si>
    <t>Pati geriausia diena (Самый лучший день)</t>
  </si>
  <si>
    <t>Rytojaus žemė (Tomorrowland)</t>
  </si>
  <si>
    <t>US, SP</t>
  </si>
  <si>
    <t>Poltergeistas (Poltergeist)</t>
  </si>
  <si>
    <t>Čapis (Chappie)</t>
  </si>
  <si>
    <t>US, MX, ZA</t>
  </si>
  <si>
    <t>Amerikiečių snaiperis (American Sniper)</t>
  </si>
  <si>
    <t>Sangailės vasara (Sangailės vasara)</t>
  </si>
  <si>
    <t>LT, FR, NL</t>
  </si>
  <si>
    <t>Be stabdžių (Trainwreck)</t>
  </si>
  <si>
    <t>Vaizduotės žaidimas (Imitation Game)</t>
  </si>
  <si>
    <t>Šventa karvė (Šventa karvė)</t>
  </si>
  <si>
    <t>Vaikinas iš gretimo namo (The Boy Next Door)</t>
  </si>
  <si>
    <t>Vatikano įrašai (Vatican tapes)</t>
  </si>
  <si>
    <t>Grėsmingas II (Sinister 2)</t>
  </si>
  <si>
    <t>Top Film</t>
  </si>
  <si>
    <t>Slaptoji komanda (Metegol)</t>
  </si>
  <si>
    <t>ES, AR</t>
  </si>
  <si>
    <t>Kartuvės (The Gallows)</t>
  </si>
  <si>
    <t>Troliai Mumiai Rivjeroje (Moomins on the Riviera)</t>
  </si>
  <si>
    <t>FR, FI</t>
  </si>
  <si>
    <t>Eglutės 1914 (Ёлки 1914)</t>
  </si>
  <si>
    <t>Viešnagė (The Visit)</t>
  </si>
  <si>
    <t>Dėl visko kaltas seksas (Sleeping with other people)</t>
  </si>
  <si>
    <t>Geismo architektas (Le regne de la beaute)</t>
  </si>
  <si>
    <t>CA</t>
  </si>
  <si>
    <t>Karštos gaudynės (Hot Pursuit)</t>
  </si>
  <si>
    <t>Viena kairiąja (Одной левой)</t>
  </si>
  <si>
    <t>Best Film</t>
  </si>
  <si>
    <t>Amžinai stilingos (Advanced Style)</t>
  </si>
  <si>
    <t>Kino pavasaris</t>
  </si>
  <si>
    <t>Self/less (Self/less)</t>
  </si>
  <si>
    <t>Eskobaras: Kruvinas rojus (Escobar: Paradise Lost)</t>
  </si>
  <si>
    <t>FR, ES, BE, PA</t>
  </si>
  <si>
    <t>Bėgte visą naktį (Run All Night)</t>
  </si>
  <si>
    <t>Kung Fu triušis: Ugnies valdovas (Legend Of A Rabbit: The Martial of Fire)</t>
  </si>
  <si>
    <t>CN</t>
  </si>
  <si>
    <t>8 nauji pasimatymai (8 Novych Svidanii)</t>
  </si>
  <si>
    <t>Meistras ir Tatjana (Meistras ir Tatjana)</t>
  </si>
  <si>
    <t>Meed Films / Just a Moment</t>
  </si>
  <si>
    <t>Krampus (Krampus)</t>
  </si>
  <si>
    <t>Sesutės (Sisters)</t>
  </si>
  <si>
    <t>Penas: nuotykiai Niekados šalyje (Pan )</t>
  </si>
  <si>
    <t>US, UK, AU</t>
  </si>
  <si>
    <t>Transporteris: visu greičiu (The Transporter Refueled)</t>
  </si>
  <si>
    <t>FR, CN, BE</t>
  </si>
  <si>
    <t>Kanibalai (Green Inferno)</t>
  </si>
  <si>
    <t>CL, US</t>
  </si>
  <si>
    <t>Nudegęs (Burnt)</t>
  </si>
  <si>
    <t>Lozoriaus efektas (Reawakening (Lazarus effect))</t>
  </si>
  <si>
    <t>Žmogus - paukštis (Birdman)</t>
  </si>
  <si>
    <t>Aukšta klasė 2 (Pitch Perfect 2)</t>
  </si>
  <si>
    <t>Drakoniuko Riešutėlio nuotykiai (Coconut The Little Dragon)</t>
  </si>
  <si>
    <t>Mažasis riteris Trenkas (Trenk, the Little Knight)</t>
  </si>
  <si>
    <t>Šiurpuliukai (Goosebumps)</t>
  </si>
  <si>
    <t>Atkirtis (Whiplash)</t>
  </si>
  <si>
    <t>Be sienų (Без границ)</t>
  </si>
  <si>
    <t>Batsiuvys (The Cobbler)</t>
  </si>
  <si>
    <t>Toli nuo skubančios minios (Far From The Madding Crowd)</t>
  </si>
  <si>
    <t>Laukinė (Wild)</t>
  </si>
  <si>
    <t>Ilgiausia kelionė (The Longest Ride)</t>
  </si>
  <si>
    <t>Prekybos centro kietuolis: Las Vegas (Paul Bratt: Mall Cop 2 )</t>
  </si>
  <si>
    <t>Pakeliui (kartojama) (Pakeliui (kartojama))</t>
  </si>
  <si>
    <t>Tauras Films</t>
  </si>
  <si>
    <t>Neracionalus žmogus (Irrational Man)</t>
  </si>
  <si>
    <t>Būk kietas (Get Hard)</t>
  </si>
  <si>
    <t>Pakeliui į mokyklą (Sur le chemin de l‘école)</t>
  </si>
  <si>
    <t>FR, CN, ZA, BR, CO</t>
  </si>
  <si>
    <t>Skalvijos kino centras</t>
  </si>
  <si>
    <t>(Ne)Tikros prancūziškos vestuvės (Qu’est-ce qu’on a fait au Bon Dieu?)</t>
  </si>
  <si>
    <t>Kino pasaka</t>
  </si>
  <si>
    <t>Draugeliai (Entourage)</t>
  </si>
  <si>
    <t>Amerikietiškas apiplėšimas (American Heist)</t>
  </si>
  <si>
    <t>CA, LU</t>
  </si>
  <si>
    <t>Fantastiškas ketvertas (Fantastic Four)</t>
  </si>
  <si>
    <t>US, DE, UK, CA</t>
  </si>
  <si>
    <t>Amerikos ultra (American Ultra)</t>
  </si>
  <si>
    <t>US, CH</t>
  </si>
  <si>
    <t>Šaulys (Gunman)</t>
  </si>
  <si>
    <t>SP, UK, FR</t>
  </si>
  <si>
    <t>Tuk tuk tuk (Knock Knock)</t>
  </si>
  <si>
    <t>Steve Jobs (Steve Jobs)</t>
  </si>
  <si>
    <t>Makbetas (Macbeth)</t>
  </si>
  <si>
    <t>Programišiai (Blackhat)</t>
  </si>
  <si>
    <t>Ką išdarinėja vyrai! 2 (Что творят мужчины! 2)</t>
  </si>
  <si>
    <t>Nubusti Meksikoje (Search Party)</t>
  </si>
  <si>
    <t>Pagrobimas 3 (Taken 3)</t>
  </si>
  <si>
    <t>Gilyn į mišką (Into The Woods)</t>
  </si>
  <si>
    <t>Daugiau garso ir šviesų (We Are Your Friends)</t>
  </si>
  <si>
    <t>UK, FR, US</t>
  </si>
  <si>
    <t>Asteriksas. Dievų žemė (Astérix – Le Domaine des Dieux)</t>
  </si>
  <si>
    <t>Svetima šalis (Strangerland )</t>
  </si>
  <si>
    <t>AU, IE</t>
  </si>
  <si>
    <t>Skautai prieš zombius (Scouts Guide to the Zombie Apocalypse)</t>
  </si>
  <si>
    <t>Geriausias egzotiškas Marigold viešbutis 2 (The Second Best Exotic Marigold Hotel)</t>
  </si>
  <si>
    <t>Egzodas. Dievai ir Karaliai (Exodus: Gods &amp; Kings)</t>
  </si>
  <si>
    <t>UK, US, ES</t>
  </si>
  <si>
    <t>Mano stora amžinai bjauri draugė (The Duff)</t>
  </si>
  <si>
    <t>Mūšis dėl Sevastopolio (Битва за Севастополь)</t>
  </si>
  <si>
    <t>Drakonas (Он – дракон)</t>
  </si>
  <si>
    <t>Numeris 44 (Child 44)</t>
  </si>
  <si>
    <t>CZ</t>
  </si>
  <si>
    <t>Dedelės akys (Big Eyes )</t>
  </si>
  <si>
    <t>Moterys prieš vyrus (Женщины против мужчин)</t>
  </si>
  <si>
    <t>Nužudyti savo draugus (Kill Your Friends)</t>
  </si>
  <si>
    <t>Paslaptingi žvilgsniai (Secret in Their Eyes)</t>
  </si>
  <si>
    <t>Roko karalienė (Rickie and the Flash)</t>
  </si>
  <si>
    <t>Nauja draugė (Une nouvelle amie)</t>
  </si>
  <si>
    <t>Sugar Man (Searching for Sugar Man)</t>
  </si>
  <si>
    <t>SE, UK, FI</t>
  </si>
  <si>
    <t>Studio Nominum</t>
  </si>
  <si>
    <t>Pavogtas pasimatymas (Man up)</t>
  </si>
  <si>
    <t>Saldus kerštas (Return to Sender)</t>
  </si>
  <si>
    <t>Mamos 3 (Мамы 3)</t>
  </si>
  <si>
    <t>Žemės druska (Salt Of The Earth )</t>
  </si>
  <si>
    <t>FR, BR, IT</t>
  </si>
  <si>
    <t>Mano karalius (Moi Roi)</t>
  </si>
  <si>
    <t>Sėkmės horoskopas (Гороскоп на удачу)</t>
  </si>
  <si>
    <t>Dovana (The Gift)</t>
  </si>
  <si>
    <t>AU, US</t>
  </si>
  <si>
    <t>Ramybė mūsų sapnuose (Peace To Us In Our Dreams)</t>
  </si>
  <si>
    <t>LT, FR</t>
  </si>
  <si>
    <t>Trečias žmogus (Third Person)</t>
  </si>
  <si>
    <t>UK, US, DE, BE, FR</t>
  </si>
  <si>
    <t>Marijos žemė (Tierra de Maria)</t>
  </si>
  <si>
    <t>ES</t>
  </si>
  <si>
    <t>Apricot Films</t>
  </si>
  <si>
    <t>IDA (IDA)</t>
  </si>
  <si>
    <t>PL</t>
  </si>
  <si>
    <t>Naujausias testamentas (Le tout nouveau testament)</t>
  </si>
  <si>
    <t>BE, FR, LU</t>
  </si>
  <si>
    <t>Annie (Annie)</t>
  </si>
  <si>
    <t>Kaip tapti žvaigžde Brodvėjuje (She's Funny That Way)</t>
  </si>
  <si>
    <t>Jaunystės pažadas (Testament of Youth)</t>
  </si>
  <si>
    <t>Samba (Samba)</t>
  </si>
  <si>
    <t>Mažylio Nikolia atostogos (Les Vacances du petit Nicolas)</t>
  </si>
  <si>
    <t>Tarp žvaigždžių (Interstellar)</t>
  </si>
  <si>
    <t>US, UK, CA</t>
  </si>
  <si>
    <t>1944 (1944)</t>
  </si>
  <si>
    <t>EE, FI</t>
  </si>
  <si>
    <t>Juodoji jūra (Black sea)</t>
  </si>
  <si>
    <t>UK, US, RU</t>
  </si>
  <si>
    <t>Mamytė (Mammy)</t>
  </si>
  <si>
    <t>CA, FR</t>
  </si>
  <si>
    <t>Viktorija (Victoria)</t>
  </si>
  <si>
    <t>Tobulas apiplėšimas (Heist )</t>
  </si>
  <si>
    <t>Prancūziškas tranzitas (La French)</t>
  </si>
  <si>
    <t>Balsai (The Voices)</t>
  </si>
  <si>
    <t>Naktis be karūnos (Royal Night Out)</t>
  </si>
  <si>
    <t>Foxcatcher (Foxcatcher)</t>
  </si>
  <si>
    <t>Mūsų gyvenimas (5 Flights Up)</t>
  </si>
  <si>
    <t>Paskutiniai riteriai (Last Knights)</t>
  </si>
  <si>
    <t>Amy (Amy)</t>
  </si>
  <si>
    <t>Denis Kolinsas (Imagine (Danny Collins))</t>
  </si>
  <si>
    <t>Balandis tupėjo ant šakos ir mąstė apie būtį (En duva satt på en gren och funderade på tillvaron)</t>
  </si>
  <si>
    <t>SE, DE, NO, FR</t>
  </si>
  <si>
    <t>Kino Aljansas</t>
  </si>
  <si>
    <t>Apsėstieji (Backmask)</t>
  </si>
  <si>
    <t>Vaikystė (Boyhood)</t>
  </si>
  <si>
    <t>Vaiduoklis (Призрак)</t>
  </si>
  <si>
    <t>Septintas veiksmas (The Humbling)</t>
  </si>
  <si>
    <t>Gauruotos eglutės (Ёлки лохматые)</t>
  </si>
  <si>
    <t>Aukso žirgas (Golden Horse)</t>
  </si>
  <si>
    <t>LT, LV, DK, LU</t>
  </si>
  <si>
    <t>Keliaujantys paukščiai (Les oiseaux de passage)</t>
  </si>
  <si>
    <t>BE, FR</t>
  </si>
  <si>
    <t>Nuo 5 iki 7. Įsimylėjėlių laikas (5 to 7)</t>
  </si>
  <si>
    <t>Viena nepatogi akimirka (One Wild Moment)</t>
  </si>
  <si>
    <t>Gazelės (Les gazelles)</t>
  </si>
  <si>
    <t>2015 Oskarui nominuoti trumpametražiai vaidybiniai filmai (he Oscar Nominated Short Films 2015: Live Action)</t>
  </si>
  <si>
    <t xml:space="preserve">IL, UK, FR, CN, CH </t>
  </si>
  <si>
    <t>Pamoka (The Lesson)</t>
  </si>
  <si>
    <t>BG, GR</t>
  </si>
  <si>
    <t>Eizenšteinas Gvanachuate (Eisenstein in Guanajuato)</t>
  </si>
  <si>
    <t>NL, MX, FI, BE</t>
  </si>
  <si>
    <t>Rio, aš tave myliu (Rio, Eu Te Amo)</t>
  </si>
  <si>
    <t>BR, US</t>
  </si>
  <si>
    <t>Ieškojimai (The Search)</t>
  </si>
  <si>
    <t>Prancūziškos skyrybos (Papa ou maman)</t>
  </si>
  <si>
    <t>Feniksas (Phoenix)</t>
  </si>
  <si>
    <t>Zils Marijos debesys (Clouds of Sils Maria)</t>
  </si>
  <si>
    <t>CH, DE, FR</t>
  </si>
  <si>
    <t>Neįtikėtina jaunojo išradėjo kelionė (The Young and Prodigious T.S. Spivet)</t>
  </si>
  <si>
    <t>FR, AU, CA</t>
  </si>
  <si>
    <t>Meilės sala (Love Island)</t>
  </si>
  <si>
    <t>DE, HR, BA, CH</t>
  </si>
  <si>
    <t>Džema Boveri (Gemma Boveri)</t>
  </si>
  <si>
    <t>Ekskursantė (Ekskursantė)</t>
  </si>
  <si>
    <t>CineMark</t>
  </si>
  <si>
    <t>Baltas šešėlis (White Shadow)</t>
  </si>
  <si>
    <t>IT, DE, TZ</t>
  </si>
  <si>
    <t>Kelias į žvaigždes (Maps to the Stars)</t>
  </si>
  <si>
    <t>CA, FR, DE, US</t>
  </si>
  <si>
    <t>Nulis motyvacijos (Zero Motivation)</t>
  </si>
  <si>
    <t>IL, FR</t>
  </si>
  <si>
    <t>Bambeklis (The Grump)</t>
  </si>
  <si>
    <t>FI</t>
  </si>
  <si>
    <t>Velnių salos karalius (Kongen av Bastøy)</t>
  </si>
  <si>
    <t>NO</t>
  </si>
  <si>
    <t>Šokantys arabai (Dancing Arabs)</t>
  </si>
  <si>
    <t>IL, DE, FR</t>
  </si>
  <si>
    <t>Krokodilai (Vorstadtkrokodile)</t>
  </si>
  <si>
    <t>Dingusi (Gone Girl)</t>
  </si>
  <si>
    <t>Eleonoros paslaptis (Kerity, la maison des contes)</t>
  </si>
  <si>
    <t>FR, IT</t>
  </si>
  <si>
    <t>Savaitgalis Paryžiuje (Le Weekend)</t>
  </si>
  <si>
    <t>Bado žaidynės: Strazdas giesmininkas. 1 dalis (Hunger Games: Mockingjay – Part 1)</t>
  </si>
  <si>
    <t>Sen Loranas. Stilius - tai aš (Saint Laurent)</t>
  </si>
  <si>
    <t>Metų pilietis (Kraftidioten)</t>
  </si>
  <si>
    <t>NO, SE</t>
  </si>
  <si>
    <t>Nono, berniukas Zigzagiukas (Nono, het Zigzag Kind)</t>
  </si>
  <si>
    <t>NL, UK</t>
  </si>
  <si>
    <t>Tūkstantį kartų labanakt (Tusen ganger god natt)</t>
  </si>
  <si>
    <t>NO, IR, SE</t>
  </si>
  <si>
    <t>Bjaurusis Aš 2 (Despicable Me 2)</t>
  </si>
  <si>
    <t>Angelo veidas (The Face of an Angel)</t>
  </si>
  <si>
    <t>UK, IT, SP</t>
  </si>
  <si>
    <t>Krokodilai 2 (Vorstadtkrokodile 2)</t>
  </si>
  <si>
    <t>Ledo šalis (Frozen)</t>
  </si>
  <si>
    <t>Didis Grožis (La Grande belezza)</t>
  </si>
  <si>
    <t>IT</t>
  </si>
  <si>
    <t>Ypatingas poreikis (Special need)</t>
  </si>
  <si>
    <t>DE, IT</t>
  </si>
  <si>
    <t>Šimtametis, kuris išlipo pro langą ir dingo (Hundraåringen som klev ut genom fönstret och försvann)</t>
  </si>
  <si>
    <t>SE</t>
  </si>
  <si>
    <t>Olis ir piratų lobis (Dive Olly Dive)</t>
  </si>
  <si>
    <t>HK</t>
  </si>
  <si>
    <t>Sparnai. Ugnies tramdytojai (Planes: Fire &amp; Rescue)</t>
  </si>
  <si>
    <t>Mėnesienos magija (Magic in the Moonlight)</t>
  </si>
  <si>
    <t>Didžioji skruzdėlyčių karalystė (Minuscule - La vallée des fourmis perdues)</t>
  </si>
  <si>
    <t>Mažieji padaužos (Fiddlesticks )</t>
  </si>
  <si>
    <t>Ponas Žirnis ir Šermanas (Mr. Peabody &amp; Sherman)</t>
  </si>
  <si>
    <t>Beieškant Gastono (Buscando a Gastón)</t>
  </si>
  <si>
    <t>PE</t>
  </si>
  <si>
    <t>Yp! (Eep!)</t>
  </si>
  <si>
    <t>NL</t>
  </si>
  <si>
    <t>Kruvinoji ledi Batori (Кровавая леди Батори)</t>
  </si>
  <si>
    <t>Dėžinukai (Boxtrolls)</t>
  </si>
  <si>
    <t>Ernestas ir Selestina- meškiuko ir pelytės nuotykiai (Ernest et Célestine)</t>
  </si>
  <si>
    <t>FR, BE, LU</t>
  </si>
  <si>
    <t>Geriausia, ką turiu (Best of me)</t>
  </si>
  <si>
    <t>Kaip prisijaukinti slibiną 2 (How To Train Your Dragon 2)</t>
  </si>
  <si>
    <t>Stebuklų namai (The House of Magic)</t>
  </si>
  <si>
    <t>BE</t>
  </si>
  <si>
    <t>Rio 2 (Rio 2)</t>
  </si>
  <si>
    <t>Kukis grįžta (Kuky se vrací)</t>
  </si>
  <si>
    <t>Dalelių karštinė (Particle Fever)</t>
  </si>
  <si>
    <t>Sutrikęs Maksas (Max Pinlig)</t>
  </si>
  <si>
    <t>DK</t>
  </si>
  <si>
    <t>Ogis ir tarakonai (Oggy and the Cockroaches)</t>
  </si>
  <si>
    <t>Pakeliui (Pakeliui)</t>
  </si>
  <si>
    <t>Nematomas frontas (Nematomas frontas)</t>
  </si>
  <si>
    <t>LT, LV, SE</t>
  </si>
  <si>
    <t>Amazonės džiunglės (Amazonia)</t>
  </si>
  <si>
    <t>FR, BR</t>
  </si>
  <si>
    <t>Gustavo nuotykiai (Gustavo nuotykiai)</t>
  </si>
  <si>
    <t>Meškų žemė (Land Of The Bears)</t>
  </si>
  <si>
    <t>Serena (Serena)</t>
  </si>
  <si>
    <t>US, FR, CZ</t>
  </si>
  <si>
    <t>Vestuvių čempionatas (La gran familia española)</t>
  </si>
  <si>
    <t>Artistas (Artist)</t>
  </si>
  <si>
    <t>Monstrų universitetas (Monsters University)</t>
  </si>
  <si>
    <t>Smurfai 2 (Smurfs 2)</t>
  </si>
  <si>
    <t>Everly (Everly )</t>
  </si>
  <si>
    <t>Tarzanas (Tarzan)</t>
  </si>
  <si>
    <t>Lego filmas (Lego Movie)</t>
  </si>
  <si>
    <t>US, AU, DK</t>
  </si>
  <si>
    <t>Kaip Hektoras laimės ieškojo (Hector and the Search for Happiness)</t>
  </si>
  <si>
    <t>UK, DE, CA, ZA</t>
  </si>
  <si>
    <t>Mergaitė (Flickan)</t>
  </si>
  <si>
    <t>Turbo (Turbo)</t>
  </si>
  <si>
    <t>Robotų žemė (Automata)</t>
  </si>
  <si>
    <t>ES, BG</t>
  </si>
  <si>
    <t>Kaip pavogti žmoną (Kaip pavogti žmoną)</t>
  </si>
  <si>
    <t>Monako princesė (Grace of Monaco)</t>
  </si>
  <si>
    <t>FR, US, BE, IT, CH</t>
  </si>
  <si>
    <t>Pasimatymas (Une Rencontre)</t>
  </si>
  <si>
    <t>Ji (Her)</t>
  </si>
  <si>
    <t>Valentinas vienas (Valentinas vienas
 )</t>
  </si>
  <si>
    <t>Kaip prisijaukinti slibiną (How to Train Your Dragon )</t>
  </si>
  <si>
    <t>Blogi mentai (Wrong Cops)</t>
  </si>
  <si>
    <t>US, RU, FR</t>
  </si>
  <si>
    <t>Lenktynės su savimi (Tour de Force)</t>
  </si>
  <si>
    <t>Tadas Blinda. Pradžia (Tadas Blinda. The Legend Is Born)</t>
  </si>
  <si>
    <t>Mergaitė su Katinu (Incompresa)</t>
  </si>
  <si>
    <t>IT, FR</t>
  </si>
  <si>
    <t>Nimfomanė. 1 dalis (Nymphomaniac - I)</t>
  </si>
  <si>
    <t>DK, BE, DE, FR, UK</t>
  </si>
  <si>
    <t>Raudona kaip dangus (Rosso come il Cielo)</t>
  </si>
  <si>
    <t>Nimfomanė. 2 dalis (Nymphomaniac - II)</t>
  </si>
  <si>
    <t>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</si>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</sst>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\ &quot;€&quot;"/>
    <numFmt numFmtId="165" formatCode="yyyy/mm/dd;@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b/>
      <sz val="11"/>
      <color theme="1"/>
      <name val="Calibri"/>
      <family val="2"/>
      <charset val="186"/>
    </font>
    <font>
      <sz val="11"/>
      <color rgb="FF00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2" fillId="0" borderId="0" xfId="0" applyFont="1" applyAlignment="1">
      <alignment horizontal="center" wrapText="1"/>
    </xf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" fontId="1" fillId="0" borderId="0" xfId="0" applyNumberFormat="1" applyFont="1"/>
    <xf numFmtId="165" fontId="1" fillId="0" borderId="0" xfId="0" applyNumberFormat="1" applyFont="1"/>
    <xf numFmtId="165" fontId="3" fillId="0" borderId="0" xfId="0" applyNumberFormat="1" applyFont="1"/>
    <xf numFmtId="0" fontId="3" fillId="0" borderId="0" xfId="0" applyFont="1"/>
    <xf numFmtId="164" fontId="0" fillId="0" borderId="0" xfId="0" applyNumberFormat="1"/>
    <xf numFmtId="3" fontId="0" fillId="0" borderId="0" xfId="0" applyNumberFormat="1"/>
    <xf numFmtId="1" fontId="0" fillId="0" borderId="0" xfId="0" applyNumberFormat="1"/>
    <xf numFmtId="165" fontId="0" fillId="0" borderId="0" xfId="0" applyNumberFormat="1"/>
  </cellXfs>
  <cellStyles count="1">
    <cellStyle name="Normal" xfId="0" builtinId="0"/>
  </cellStyles>
  <dxfs count="18"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  <numFmt numFmtId="165" formatCode="yyyy/mm/dd;@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" formatCode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" formatCode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3" formatCode="#,##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164" formatCode="#,##0\ &quot;€&quot;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numFmt numFmtId="164" formatCode="#,##0\ &quot;€&quot;"/>
    </dxf>
    <dxf>
      <numFmt numFmtId="0" formatCode="General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rgb="FF000000"/>
        <name val="Calibri"/>
        <family val="2"/>
        <charset val="186"/>
        <scheme val="none"/>
      </font>
    </dxf>
    <dxf>
      <font>
        <strike val="0"/>
        <outline val="0"/>
        <shadow val="0"/>
        <u val="none"/>
        <vertAlign val="baseline"/>
        <sz val="11"/>
        <color theme="1"/>
        <name val="Calibri"/>
        <family val="2"/>
        <charset val="186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A6B41C75-F0B0-4D11-8334-C04F00E4A09C}" name="Table25678" displayName="Table25678" ref="A2:H290" totalsRowCount="1" headerRowDxfId="17" dataDxfId="16">
  <autoFilter ref="A2:H289" xr:uid="{A6B41C75-F0B0-4D11-8334-C04F00E4A09C}"/>
  <tableColumns count="8">
    <tableColumn id="8" xr3:uid="{4113E813-5B8F-4EF8-901D-FCE574EBFBAE}" name=" Eil. Nr." totalsRowLabel="Total" dataDxfId="14" totalsRowDxfId="15">
      <calculatedColumnFormula>IF(B3&lt;&gt;"",ROW()-2,"")</calculatedColumnFormula>
    </tableColumn>
    <tableColumn id="1" xr3:uid="{8D799131-543B-496D-9030-922240F4EC11}" name="Filmo pavadinimas" totalsRowFunction="count" dataDxfId="12" totalsRowDxfId="13"/>
    <tableColumn id="4" xr3:uid="{E9B8872B-84D2-4947-9BCF-864DACE5FBEA}" name="Kilmės šalis" dataDxfId="10" totalsRowDxfId="11"/>
    <tableColumn id="5" xr3:uid="{B35C4349-44A1-4B6B-9235-07340E5AB069}" name="Pajamos " totalsRowFunction="sum" dataDxfId="8" totalsRowDxfId="9"/>
    <tableColumn id="6" xr3:uid="{C3959CCE-1A7C-4645-B9A2-A3DEF86661C7}" name="Žiūrovų skaičius" totalsRowFunction="sum" dataDxfId="6" totalsRowDxfId="7"/>
    <tableColumn id="7" xr3:uid="{CC350237-FC56-4420-8B9C-1FE53B648E82}" name="Kopijų skaičius" dataDxfId="4" totalsRowDxfId="5"/>
    <tableColumn id="2" xr3:uid="{A8226C15-AD18-4F8A-ADE1-4434E868FE50}" name="Premjeros data" dataDxfId="2" totalsRowDxfId="3"/>
    <tableColumn id="9" xr3:uid="{8B0AAFD7-E41F-495A-A66E-5534DD573184}" name="Platintojas" totalsRowLabel=" " dataDxfId="0" totalsRowDxfId="1"/>
  </tableColumns>
  <tableStyleInfo name="TableStyleLight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90"/>
  <sheetViews>
    <sheetView tabSelected="1" workbookViewId="0">
      <selection sqref="A1:XFD1048576"/>
    </sheetView>
  </sheetViews>
  <sheetFormatPr defaultRowHeight="14.4" x14ac:dyDescent="0.3"/>
  <cols>
    <col min="1" max="1" width="5.109375" customWidth="1"/>
    <col min="2" max="2" width="45" customWidth="1"/>
    <col min="3" max="4" width="18" style="9" customWidth="1"/>
    <col min="5" max="5" width="18" style="10" customWidth="1"/>
    <col min="6" max="6" width="18" style="11" customWidth="1"/>
    <col min="7" max="7" width="18" style="12" customWidth="1"/>
    <col min="8" max="8" width="45" customWidth="1"/>
  </cols>
  <sheetData>
    <row r="1" spans="1:8" ht="43.2" customHeight="1" x14ac:dyDescent="0.3">
      <c r="A1" s="1" t="s">
        <v>0</v>
      </c>
      <c r="B1" s="1"/>
      <c r="C1" s="1"/>
      <c r="D1" s="1"/>
      <c r="E1" s="1"/>
      <c r="F1" s="1"/>
      <c r="G1" s="1"/>
      <c r="H1" s="1"/>
    </row>
    <row r="2" spans="1:8" s="2" customFormat="1" x14ac:dyDescent="0.3">
      <c r="A2" s="2" t="s">
        <v>1</v>
      </c>
      <c r="B2" s="2" t="s">
        <v>2</v>
      </c>
      <c r="C2" s="3" t="s">
        <v>3</v>
      </c>
      <c r="D2" s="3" t="s">
        <v>4</v>
      </c>
      <c r="E2" s="4" t="s">
        <v>5</v>
      </c>
      <c r="F2" s="5" t="s">
        <v>6</v>
      </c>
      <c r="G2" s="6" t="s">
        <v>7</v>
      </c>
      <c r="H2" s="2" t="s">
        <v>8</v>
      </c>
    </row>
    <row r="3" spans="1:8" x14ac:dyDescent="0.3">
      <c r="A3" s="2">
        <f>IF(B3&lt;&gt;"",ROW()-2,"")</f>
        <v>1</v>
      </c>
      <c r="B3" s="2" t="s">
        <v>9</v>
      </c>
      <c r="C3" s="3" t="s">
        <v>10</v>
      </c>
      <c r="D3" s="3">
        <v>1115974.3400000001</v>
      </c>
      <c r="E3" s="4">
        <v>239970</v>
      </c>
      <c r="F3" s="5">
        <v>25</v>
      </c>
      <c r="G3" s="7">
        <v>42188</v>
      </c>
      <c r="H3" s="8" t="s">
        <v>11</v>
      </c>
    </row>
    <row r="4" spans="1:8" x14ac:dyDescent="0.3">
      <c r="A4" s="2">
        <f t="shared" ref="A4:A67" si="0">IF(B4&lt;&gt;"",ROW()-2,"")</f>
        <v>2</v>
      </c>
      <c r="B4" s="2" t="s">
        <v>12</v>
      </c>
      <c r="C4" s="3" t="s">
        <v>13</v>
      </c>
      <c r="D4" s="3">
        <v>798909</v>
      </c>
      <c r="E4" s="4">
        <v>171069</v>
      </c>
      <c r="F4" s="5">
        <v>12</v>
      </c>
      <c r="G4" s="7">
        <v>42006</v>
      </c>
      <c r="H4" s="8" t="s">
        <v>14</v>
      </c>
    </row>
    <row r="5" spans="1:8" x14ac:dyDescent="0.3">
      <c r="A5" s="2">
        <f t="shared" si="0"/>
        <v>3</v>
      </c>
      <c r="B5" s="2" t="s">
        <v>15</v>
      </c>
      <c r="C5" s="3" t="s">
        <v>10</v>
      </c>
      <c r="D5" s="3">
        <v>609749.22</v>
      </c>
      <c r="E5" s="4">
        <v>124849</v>
      </c>
      <c r="F5" s="5">
        <v>14</v>
      </c>
      <c r="G5" s="7">
        <v>42048</v>
      </c>
      <c r="H5" s="8" t="s">
        <v>11</v>
      </c>
    </row>
    <row r="6" spans="1:8" x14ac:dyDescent="0.3">
      <c r="A6" s="2">
        <f t="shared" si="0"/>
        <v>4</v>
      </c>
      <c r="B6" s="2" t="s">
        <v>16</v>
      </c>
      <c r="C6" s="3" t="s">
        <v>10</v>
      </c>
      <c r="D6" s="3">
        <v>540179.20000000007</v>
      </c>
      <c r="E6" s="4">
        <v>122776</v>
      </c>
      <c r="F6" s="5">
        <v>16</v>
      </c>
      <c r="G6" s="7">
        <v>42300</v>
      </c>
      <c r="H6" s="8" t="s">
        <v>17</v>
      </c>
    </row>
    <row r="7" spans="1:8" x14ac:dyDescent="0.3">
      <c r="A7" s="2">
        <f t="shared" si="0"/>
        <v>5</v>
      </c>
      <c r="B7" s="2" t="s">
        <v>18</v>
      </c>
      <c r="C7" s="3" t="s">
        <v>10</v>
      </c>
      <c r="D7" s="3">
        <v>529750.52</v>
      </c>
      <c r="E7" s="4">
        <v>112543</v>
      </c>
      <c r="F7" s="5">
        <v>13</v>
      </c>
      <c r="G7" s="7">
        <v>42097</v>
      </c>
      <c r="H7" s="8" t="s">
        <v>11</v>
      </c>
    </row>
    <row r="8" spans="1:8" x14ac:dyDescent="0.3">
      <c r="A8" s="2">
        <f t="shared" si="0"/>
        <v>6</v>
      </c>
      <c r="B8" s="2" t="s">
        <v>19</v>
      </c>
      <c r="C8" s="3" t="s">
        <v>13</v>
      </c>
      <c r="D8" s="3">
        <v>466504</v>
      </c>
      <c r="E8" s="4">
        <v>100406</v>
      </c>
      <c r="F8" s="5">
        <v>13</v>
      </c>
      <c r="G8" s="7">
        <v>42041</v>
      </c>
      <c r="H8" s="8" t="s">
        <v>20</v>
      </c>
    </row>
    <row r="9" spans="1:8" x14ac:dyDescent="0.3">
      <c r="A9" s="2">
        <f t="shared" si="0"/>
        <v>7</v>
      </c>
      <c r="B9" s="2" t="s">
        <v>21</v>
      </c>
      <c r="C9" s="3" t="s">
        <v>22</v>
      </c>
      <c r="D9" s="3">
        <v>373243.22000000003</v>
      </c>
      <c r="E9" s="4">
        <v>74955</v>
      </c>
      <c r="F9" s="5">
        <v>15</v>
      </c>
      <c r="G9" s="7">
        <v>42314</v>
      </c>
      <c r="H9" s="8" t="s">
        <v>17</v>
      </c>
    </row>
    <row r="10" spans="1:8" x14ac:dyDescent="0.3">
      <c r="A10" s="2">
        <f t="shared" si="0"/>
        <v>8</v>
      </c>
      <c r="B10" s="2" t="s">
        <v>23</v>
      </c>
      <c r="C10" s="3" t="s">
        <v>24</v>
      </c>
      <c r="D10" s="3">
        <v>371670.70999999996</v>
      </c>
      <c r="E10" s="4">
        <v>69829</v>
      </c>
      <c r="F10" s="5">
        <v>23</v>
      </c>
      <c r="G10" s="7">
        <v>42279</v>
      </c>
      <c r="H10" s="8" t="s">
        <v>25</v>
      </c>
    </row>
    <row r="11" spans="1:8" x14ac:dyDescent="0.3">
      <c r="A11" s="2">
        <f t="shared" si="0"/>
        <v>9</v>
      </c>
      <c r="B11" s="2" t="s">
        <v>26</v>
      </c>
      <c r="C11" s="3" t="s">
        <v>10</v>
      </c>
      <c r="D11" s="3">
        <v>359808</v>
      </c>
      <c r="E11" s="4">
        <v>63592</v>
      </c>
      <c r="F11" s="5">
        <v>25</v>
      </c>
      <c r="G11" s="7">
        <v>42356</v>
      </c>
      <c r="H11" s="8" t="s">
        <v>27</v>
      </c>
    </row>
    <row r="12" spans="1:8" x14ac:dyDescent="0.3">
      <c r="A12" s="2">
        <f t="shared" si="0"/>
        <v>10</v>
      </c>
      <c r="B12" s="2" t="s">
        <v>28</v>
      </c>
      <c r="C12" s="3" t="s">
        <v>13</v>
      </c>
      <c r="D12" s="3">
        <v>349023</v>
      </c>
      <c r="E12" s="4">
        <v>74263</v>
      </c>
      <c r="F12" s="5">
        <v>13</v>
      </c>
      <c r="G12" s="7">
        <v>42321</v>
      </c>
      <c r="H12" s="8" t="s">
        <v>29</v>
      </c>
    </row>
    <row r="13" spans="1:8" x14ac:dyDescent="0.3">
      <c r="A13" s="2">
        <f t="shared" si="0"/>
        <v>11</v>
      </c>
      <c r="B13" s="2" t="s">
        <v>30</v>
      </c>
      <c r="C13" s="3" t="s">
        <v>10</v>
      </c>
      <c r="D13" s="3">
        <v>345444</v>
      </c>
      <c r="E13" s="4">
        <v>80156</v>
      </c>
      <c r="F13" s="5">
        <v>29</v>
      </c>
      <c r="G13" s="7">
        <v>42230</v>
      </c>
      <c r="H13" s="8" t="s">
        <v>27</v>
      </c>
    </row>
    <row r="14" spans="1:8" x14ac:dyDescent="0.3">
      <c r="A14" s="2">
        <f t="shared" si="0"/>
        <v>12</v>
      </c>
      <c r="B14" s="2" t="s">
        <v>31</v>
      </c>
      <c r="C14" s="3" t="s">
        <v>10</v>
      </c>
      <c r="D14" s="3">
        <v>286214.51</v>
      </c>
      <c r="E14" s="4">
        <v>66772</v>
      </c>
      <c r="F14" s="5">
        <v>22</v>
      </c>
      <c r="G14" s="7">
        <v>42069</v>
      </c>
      <c r="H14" s="8" t="s">
        <v>32</v>
      </c>
    </row>
    <row r="15" spans="1:8" x14ac:dyDescent="0.3">
      <c r="A15" s="2">
        <f t="shared" si="0"/>
        <v>13</v>
      </c>
      <c r="B15" s="2" t="s">
        <v>33</v>
      </c>
      <c r="C15" s="3" t="s">
        <v>10</v>
      </c>
      <c r="D15" s="3">
        <v>268702</v>
      </c>
      <c r="E15" s="4">
        <v>65492</v>
      </c>
      <c r="F15" s="5">
        <v>22</v>
      </c>
      <c r="G15" s="7">
        <v>42090</v>
      </c>
      <c r="H15" s="8" t="s">
        <v>25</v>
      </c>
    </row>
    <row r="16" spans="1:8" x14ac:dyDescent="0.3">
      <c r="A16" s="2">
        <f t="shared" si="0"/>
        <v>14</v>
      </c>
      <c r="B16" s="2" t="s">
        <v>34</v>
      </c>
      <c r="C16" s="3" t="s">
        <v>35</v>
      </c>
      <c r="D16" s="3">
        <v>263393</v>
      </c>
      <c r="E16" s="4">
        <v>50821</v>
      </c>
      <c r="F16" s="5">
        <v>25</v>
      </c>
      <c r="G16" s="7">
        <v>42328</v>
      </c>
      <c r="H16" s="8" t="s">
        <v>27</v>
      </c>
    </row>
    <row r="17" spans="1:8" x14ac:dyDescent="0.3">
      <c r="A17" s="2">
        <f t="shared" si="0"/>
        <v>15</v>
      </c>
      <c r="B17" s="2" t="s">
        <v>36</v>
      </c>
      <c r="C17" s="3" t="s">
        <v>37</v>
      </c>
      <c r="D17" s="3">
        <v>250777.9</v>
      </c>
      <c r="E17" s="4">
        <v>50816</v>
      </c>
      <c r="F17" s="5">
        <v>23</v>
      </c>
      <c r="G17" s="7">
        <v>42167</v>
      </c>
      <c r="H17" s="8" t="s">
        <v>11</v>
      </c>
    </row>
    <row r="18" spans="1:8" x14ac:dyDescent="0.3">
      <c r="A18" s="2">
        <f t="shared" si="0"/>
        <v>16</v>
      </c>
      <c r="B18" s="2" t="s">
        <v>38</v>
      </c>
      <c r="C18" s="3" t="s">
        <v>39</v>
      </c>
      <c r="D18" s="3">
        <v>212400.63999999998</v>
      </c>
      <c r="E18" s="4">
        <v>39226</v>
      </c>
      <c r="F18" s="5">
        <v>22</v>
      </c>
      <c r="G18" s="7">
        <v>42272</v>
      </c>
      <c r="H18" s="8" t="s">
        <v>11</v>
      </c>
    </row>
    <row r="19" spans="1:8" x14ac:dyDescent="0.3">
      <c r="A19" s="2">
        <f t="shared" si="0"/>
        <v>17</v>
      </c>
      <c r="B19" s="2" t="s">
        <v>40</v>
      </c>
      <c r="C19" s="3" t="s">
        <v>10</v>
      </c>
      <c r="D19" s="3">
        <v>197575.30999999997</v>
      </c>
      <c r="E19" s="4">
        <v>46380</v>
      </c>
      <c r="F19" s="5">
        <v>22</v>
      </c>
      <c r="G19" s="7">
        <v>42013</v>
      </c>
      <c r="H19" s="8" t="s">
        <v>27</v>
      </c>
    </row>
    <row r="20" spans="1:8" x14ac:dyDescent="0.3">
      <c r="A20" s="2">
        <f t="shared" si="0"/>
        <v>18</v>
      </c>
      <c r="B20" s="2" t="s">
        <v>41</v>
      </c>
      <c r="C20" s="3" t="s">
        <v>42</v>
      </c>
      <c r="D20" s="3">
        <v>196488</v>
      </c>
      <c r="E20" s="4">
        <v>49224</v>
      </c>
      <c r="F20" s="5">
        <v>14</v>
      </c>
      <c r="G20" s="7">
        <v>42034</v>
      </c>
      <c r="H20" s="8" t="s">
        <v>43</v>
      </c>
    </row>
    <row r="21" spans="1:8" x14ac:dyDescent="0.3">
      <c r="A21" s="2">
        <f t="shared" si="0"/>
        <v>19</v>
      </c>
      <c r="B21" s="2" t="s">
        <v>44</v>
      </c>
      <c r="C21" s="3" t="s">
        <v>13</v>
      </c>
      <c r="D21" s="3">
        <v>195370.71000000002</v>
      </c>
      <c r="E21" s="4">
        <v>43040</v>
      </c>
      <c r="F21" s="5">
        <v>17</v>
      </c>
      <c r="G21" s="7">
        <v>42272</v>
      </c>
      <c r="H21" s="8" t="s">
        <v>14</v>
      </c>
    </row>
    <row r="22" spans="1:8" x14ac:dyDescent="0.3">
      <c r="A22" s="2">
        <f t="shared" si="0"/>
        <v>20</v>
      </c>
      <c r="B22" s="2" t="s">
        <v>45</v>
      </c>
      <c r="C22" s="3" t="s">
        <v>46</v>
      </c>
      <c r="D22" s="3">
        <v>187268.84</v>
      </c>
      <c r="E22" s="4">
        <v>45782</v>
      </c>
      <c r="F22" s="5">
        <v>14</v>
      </c>
      <c r="G22" s="7">
        <v>42321</v>
      </c>
      <c r="H22" s="8" t="s">
        <v>47</v>
      </c>
    </row>
    <row r="23" spans="1:8" x14ac:dyDescent="0.3">
      <c r="A23" s="2">
        <f t="shared" si="0"/>
        <v>21</v>
      </c>
      <c r="B23" s="2" t="s">
        <v>48</v>
      </c>
      <c r="C23" s="3" t="s">
        <v>49</v>
      </c>
      <c r="D23" s="3">
        <v>186215.1</v>
      </c>
      <c r="E23" s="4">
        <v>37498</v>
      </c>
      <c r="F23" s="5">
        <v>13</v>
      </c>
      <c r="G23" s="7">
        <v>42139</v>
      </c>
      <c r="H23" s="8" t="s">
        <v>50</v>
      </c>
    </row>
    <row r="24" spans="1:8" x14ac:dyDescent="0.3">
      <c r="A24" s="2">
        <f t="shared" si="0"/>
        <v>22</v>
      </c>
      <c r="B24" s="2" t="s">
        <v>51</v>
      </c>
      <c r="C24" s="3" t="s">
        <v>10</v>
      </c>
      <c r="D24" s="3">
        <v>176270.79</v>
      </c>
      <c r="E24" s="4">
        <v>33950</v>
      </c>
      <c r="F24" s="5">
        <v>13</v>
      </c>
      <c r="G24" s="7">
        <v>42125</v>
      </c>
      <c r="H24" s="8" t="s">
        <v>27</v>
      </c>
    </row>
    <row r="25" spans="1:8" x14ac:dyDescent="0.3">
      <c r="A25" s="2">
        <f t="shared" si="0"/>
        <v>23</v>
      </c>
      <c r="B25" s="2" t="s">
        <v>52</v>
      </c>
      <c r="C25" s="3" t="s">
        <v>10</v>
      </c>
      <c r="D25" s="3">
        <v>175059.47</v>
      </c>
      <c r="E25" s="4">
        <v>36367</v>
      </c>
      <c r="F25" s="5">
        <v>14</v>
      </c>
      <c r="G25" s="7">
        <v>42181</v>
      </c>
      <c r="H25" s="8" t="s">
        <v>11</v>
      </c>
    </row>
    <row r="26" spans="1:8" x14ac:dyDescent="0.3">
      <c r="A26" s="2">
        <f t="shared" si="0"/>
        <v>24</v>
      </c>
      <c r="B26" s="2" t="s">
        <v>53</v>
      </c>
      <c r="C26" s="3" t="s">
        <v>10</v>
      </c>
      <c r="D26" s="3">
        <v>158103.98000000001</v>
      </c>
      <c r="E26" s="4">
        <v>29236</v>
      </c>
      <c r="F26" s="5">
        <v>11</v>
      </c>
      <c r="G26" s="7">
        <v>42083</v>
      </c>
      <c r="H26" s="8" t="s">
        <v>47</v>
      </c>
    </row>
    <row r="27" spans="1:8" x14ac:dyDescent="0.3">
      <c r="A27" s="2">
        <f t="shared" si="0"/>
        <v>25</v>
      </c>
      <c r="B27" s="2" t="s">
        <v>54</v>
      </c>
      <c r="C27" s="3" t="s">
        <v>10</v>
      </c>
      <c r="D27" s="3">
        <v>157420.75</v>
      </c>
      <c r="E27" s="4">
        <v>31396</v>
      </c>
      <c r="F27" s="5">
        <v>12</v>
      </c>
      <c r="G27" s="7">
        <v>42153</v>
      </c>
      <c r="H27" s="8" t="s">
        <v>50</v>
      </c>
    </row>
    <row r="28" spans="1:8" x14ac:dyDescent="0.3">
      <c r="A28" s="2">
        <f t="shared" si="0"/>
        <v>26</v>
      </c>
      <c r="B28" s="2" t="s">
        <v>55</v>
      </c>
      <c r="C28" s="3" t="s">
        <v>10</v>
      </c>
      <c r="D28" s="3">
        <v>150684.5</v>
      </c>
      <c r="E28" s="4">
        <v>27461</v>
      </c>
      <c r="F28" s="5">
        <v>21</v>
      </c>
      <c r="G28" s="7">
        <v>42195</v>
      </c>
      <c r="H28" s="8" t="s">
        <v>32</v>
      </c>
    </row>
    <row r="29" spans="1:8" x14ac:dyDescent="0.3">
      <c r="A29" s="2">
        <f t="shared" si="0"/>
        <v>27</v>
      </c>
      <c r="B29" s="2" t="s">
        <v>56</v>
      </c>
      <c r="C29" s="3" t="s">
        <v>10</v>
      </c>
      <c r="D29" s="3">
        <v>148629.33000000002</v>
      </c>
      <c r="E29" s="4">
        <v>31424</v>
      </c>
      <c r="F29" s="5">
        <v>13</v>
      </c>
      <c r="G29" s="7">
        <v>42258</v>
      </c>
      <c r="H29" s="8" t="s">
        <v>25</v>
      </c>
    </row>
    <row r="30" spans="1:8" x14ac:dyDescent="0.3">
      <c r="A30" s="2">
        <f t="shared" si="0"/>
        <v>28</v>
      </c>
      <c r="B30" s="2" t="s">
        <v>57</v>
      </c>
      <c r="C30" s="3" t="s">
        <v>58</v>
      </c>
      <c r="D30" s="3">
        <v>143840.72</v>
      </c>
      <c r="E30" s="4">
        <v>31839</v>
      </c>
      <c r="F30" s="5">
        <v>14</v>
      </c>
      <c r="G30" s="7">
        <v>42265</v>
      </c>
      <c r="H30" s="8" t="s">
        <v>59</v>
      </c>
    </row>
    <row r="31" spans="1:8" x14ac:dyDescent="0.3">
      <c r="A31" s="2">
        <f t="shared" si="0"/>
        <v>29</v>
      </c>
      <c r="B31" s="2" t="s">
        <v>60</v>
      </c>
      <c r="C31" s="3" t="s">
        <v>61</v>
      </c>
      <c r="D31" s="3">
        <v>123613</v>
      </c>
      <c r="E31" s="4">
        <v>33613</v>
      </c>
      <c r="F31" s="5">
        <v>30</v>
      </c>
      <c r="G31" s="7">
        <v>42139</v>
      </c>
      <c r="H31" s="8" t="s">
        <v>62</v>
      </c>
    </row>
    <row r="32" spans="1:8" x14ac:dyDescent="0.3">
      <c r="A32" s="2">
        <f t="shared" si="0"/>
        <v>30</v>
      </c>
      <c r="B32" s="2" t="s">
        <v>63</v>
      </c>
      <c r="C32" s="3" t="s">
        <v>10</v>
      </c>
      <c r="D32" s="3">
        <v>118352.31</v>
      </c>
      <c r="E32" s="4">
        <v>21384</v>
      </c>
      <c r="F32" s="5">
        <v>11</v>
      </c>
      <c r="G32" s="7">
        <v>42286</v>
      </c>
      <c r="H32" s="8" t="s">
        <v>17</v>
      </c>
    </row>
    <row r="33" spans="1:8" x14ac:dyDescent="0.3">
      <c r="A33" s="2">
        <f t="shared" si="0"/>
        <v>31</v>
      </c>
      <c r="B33" s="2" t="s">
        <v>64</v>
      </c>
      <c r="C33" s="3" t="s">
        <v>10</v>
      </c>
      <c r="D33" s="3">
        <v>116357.61</v>
      </c>
      <c r="E33" s="4">
        <v>24436</v>
      </c>
      <c r="F33" s="5">
        <v>12</v>
      </c>
      <c r="G33" s="7">
        <v>42216</v>
      </c>
      <c r="H33" s="8" t="s">
        <v>32</v>
      </c>
    </row>
    <row r="34" spans="1:8" x14ac:dyDescent="0.3">
      <c r="A34" s="2">
        <f t="shared" si="0"/>
        <v>32</v>
      </c>
      <c r="B34" s="2" t="s">
        <v>65</v>
      </c>
      <c r="C34" s="3" t="s">
        <v>24</v>
      </c>
      <c r="D34" s="3">
        <v>100881.62</v>
      </c>
      <c r="E34" s="4">
        <v>18123</v>
      </c>
      <c r="F34" s="5">
        <v>12</v>
      </c>
      <c r="G34" s="7">
        <v>42041</v>
      </c>
      <c r="H34" s="8" t="s">
        <v>50</v>
      </c>
    </row>
    <row r="35" spans="1:8" x14ac:dyDescent="0.3">
      <c r="A35" s="2">
        <f t="shared" si="0"/>
        <v>33</v>
      </c>
      <c r="B35" s="2" t="s">
        <v>66</v>
      </c>
      <c r="C35" s="3" t="s">
        <v>42</v>
      </c>
      <c r="D35" s="3">
        <v>100804.45999999999</v>
      </c>
      <c r="E35" s="4">
        <v>26430</v>
      </c>
      <c r="F35" s="5">
        <v>15</v>
      </c>
      <c r="G35" s="7">
        <v>42048</v>
      </c>
      <c r="H35" s="8" t="s">
        <v>47</v>
      </c>
    </row>
    <row r="36" spans="1:8" x14ac:dyDescent="0.3">
      <c r="A36" s="2">
        <f t="shared" si="0"/>
        <v>34</v>
      </c>
      <c r="B36" s="2" t="s">
        <v>67</v>
      </c>
      <c r="C36" s="3" t="s">
        <v>10</v>
      </c>
      <c r="D36" s="3">
        <v>100466.66</v>
      </c>
      <c r="E36" s="4">
        <v>21403</v>
      </c>
      <c r="F36" s="5">
        <v>13</v>
      </c>
      <c r="G36" s="7">
        <v>42300</v>
      </c>
      <c r="H36" s="8" t="s">
        <v>32</v>
      </c>
    </row>
    <row r="37" spans="1:8" x14ac:dyDescent="0.3">
      <c r="A37" s="2">
        <f t="shared" si="0"/>
        <v>35</v>
      </c>
      <c r="B37" s="2" t="s">
        <v>68</v>
      </c>
      <c r="C37" s="3" t="s">
        <v>10</v>
      </c>
      <c r="D37" s="3">
        <v>98927.24</v>
      </c>
      <c r="E37" s="4">
        <v>18466</v>
      </c>
      <c r="F37" s="5">
        <v>15</v>
      </c>
      <c r="G37" s="7">
        <v>42342</v>
      </c>
      <c r="H37" s="8" t="s">
        <v>50</v>
      </c>
    </row>
    <row r="38" spans="1:8" x14ac:dyDescent="0.3">
      <c r="A38" s="2">
        <f t="shared" si="0"/>
        <v>36</v>
      </c>
      <c r="B38" s="2" t="s">
        <v>69</v>
      </c>
      <c r="C38" s="3" t="s">
        <v>70</v>
      </c>
      <c r="D38" s="3">
        <v>98640</v>
      </c>
      <c r="E38" s="4">
        <v>24255</v>
      </c>
      <c r="F38" s="5">
        <v>12</v>
      </c>
      <c r="G38" s="7">
        <v>42265</v>
      </c>
      <c r="H38" s="8" t="s">
        <v>71</v>
      </c>
    </row>
    <row r="39" spans="1:8" x14ac:dyDescent="0.3">
      <c r="A39" s="2">
        <f t="shared" si="0"/>
        <v>37</v>
      </c>
      <c r="B39" s="2" t="s">
        <v>72</v>
      </c>
      <c r="C39" s="3" t="s">
        <v>73</v>
      </c>
      <c r="D39" s="3">
        <v>98284.069999999992</v>
      </c>
      <c r="E39" s="4">
        <v>21477</v>
      </c>
      <c r="F39" s="5">
        <v>13</v>
      </c>
      <c r="G39" s="7">
        <v>42307</v>
      </c>
      <c r="H39" s="8" t="s">
        <v>47</v>
      </c>
    </row>
    <row r="40" spans="1:8" x14ac:dyDescent="0.3">
      <c r="A40" s="2">
        <f t="shared" si="0"/>
        <v>38</v>
      </c>
      <c r="B40" s="2" t="s">
        <v>74</v>
      </c>
      <c r="C40" s="3" t="s">
        <v>10</v>
      </c>
      <c r="D40" s="3">
        <v>93748.2</v>
      </c>
      <c r="E40" s="4">
        <v>19658</v>
      </c>
      <c r="F40" s="5">
        <v>12</v>
      </c>
      <c r="G40" s="7">
        <v>42111</v>
      </c>
      <c r="H40" s="8" t="s">
        <v>11</v>
      </c>
    </row>
    <row r="41" spans="1:8" x14ac:dyDescent="0.3">
      <c r="A41" s="2">
        <f t="shared" si="0"/>
        <v>39</v>
      </c>
      <c r="B41" s="2" t="s">
        <v>75</v>
      </c>
      <c r="C41" s="3" t="s">
        <v>10</v>
      </c>
      <c r="D41" s="3">
        <v>92424.53</v>
      </c>
      <c r="E41" s="4">
        <v>19920</v>
      </c>
      <c r="F41" s="5">
        <v>11</v>
      </c>
      <c r="G41" s="7">
        <v>42062</v>
      </c>
      <c r="H41" s="8" t="s">
        <v>50</v>
      </c>
    </row>
    <row r="42" spans="1:8" x14ac:dyDescent="0.3">
      <c r="A42" s="2">
        <f t="shared" si="0"/>
        <v>40</v>
      </c>
      <c r="B42" s="2" t="s">
        <v>76</v>
      </c>
      <c r="C42" s="3" t="s">
        <v>10</v>
      </c>
      <c r="D42" s="3">
        <v>86728</v>
      </c>
      <c r="E42" s="4">
        <v>18238</v>
      </c>
      <c r="F42" s="5">
        <v>12</v>
      </c>
      <c r="G42" s="7">
        <v>42034</v>
      </c>
      <c r="H42" s="8" t="s">
        <v>71</v>
      </c>
    </row>
    <row r="43" spans="1:8" x14ac:dyDescent="0.3">
      <c r="A43" s="2">
        <f t="shared" si="0"/>
        <v>41</v>
      </c>
      <c r="B43" s="2" t="s">
        <v>77</v>
      </c>
      <c r="C43" s="3" t="s">
        <v>78</v>
      </c>
      <c r="D43" s="3">
        <v>85376.5</v>
      </c>
      <c r="E43" s="4">
        <v>19001</v>
      </c>
      <c r="F43" s="5">
        <v>13</v>
      </c>
      <c r="G43" s="7">
        <v>42160</v>
      </c>
      <c r="H43" s="8" t="s">
        <v>17</v>
      </c>
    </row>
    <row r="44" spans="1:8" x14ac:dyDescent="0.3">
      <c r="A44" s="2">
        <f t="shared" si="0"/>
        <v>42</v>
      </c>
      <c r="B44" s="2" t="s">
        <v>79</v>
      </c>
      <c r="C44" s="3" t="s">
        <v>46</v>
      </c>
      <c r="D44" s="3">
        <v>84826.49</v>
      </c>
      <c r="E44" s="4">
        <v>21108</v>
      </c>
      <c r="F44" s="5">
        <v>16</v>
      </c>
      <c r="G44" s="7">
        <v>42314</v>
      </c>
      <c r="H44" s="8" t="s">
        <v>43</v>
      </c>
    </row>
    <row r="45" spans="1:8" x14ac:dyDescent="0.3">
      <c r="A45" s="2">
        <f t="shared" si="0"/>
        <v>43</v>
      </c>
      <c r="B45" s="2" t="s">
        <v>80</v>
      </c>
      <c r="C45" s="3" t="s">
        <v>10</v>
      </c>
      <c r="D45" s="3">
        <v>83411.8</v>
      </c>
      <c r="E45" s="4">
        <v>18996</v>
      </c>
      <c r="F45" s="5">
        <v>10</v>
      </c>
      <c r="G45" s="7">
        <v>42244</v>
      </c>
      <c r="H45" s="8" t="s">
        <v>50</v>
      </c>
    </row>
    <row r="46" spans="1:8" x14ac:dyDescent="0.3">
      <c r="A46" s="2">
        <f t="shared" si="0"/>
        <v>44</v>
      </c>
      <c r="B46" s="2" t="s">
        <v>81</v>
      </c>
      <c r="C46" s="3" t="s">
        <v>10</v>
      </c>
      <c r="D46" s="3">
        <v>80500.87</v>
      </c>
      <c r="E46" s="4">
        <v>15945</v>
      </c>
      <c r="F46" s="5">
        <v>13</v>
      </c>
      <c r="G46" s="7">
        <v>42349</v>
      </c>
      <c r="H46" s="8" t="s">
        <v>17</v>
      </c>
    </row>
    <row r="47" spans="1:8" x14ac:dyDescent="0.3">
      <c r="A47" s="2">
        <f t="shared" si="0"/>
        <v>45</v>
      </c>
      <c r="B47" s="2" t="s">
        <v>82</v>
      </c>
      <c r="C47" s="3" t="s">
        <v>83</v>
      </c>
      <c r="D47" s="3">
        <v>80098.539999999994</v>
      </c>
      <c r="E47" s="4">
        <v>20403</v>
      </c>
      <c r="F47" s="5">
        <v>24</v>
      </c>
      <c r="G47" s="7">
        <v>42125</v>
      </c>
      <c r="H47" s="8" t="s">
        <v>62</v>
      </c>
    </row>
    <row r="48" spans="1:8" x14ac:dyDescent="0.3">
      <c r="A48" s="2">
        <f t="shared" si="0"/>
        <v>46</v>
      </c>
      <c r="B48" s="2" t="s">
        <v>84</v>
      </c>
      <c r="C48" s="3" t="s">
        <v>10</v>
      </c>
      <c r="D48" s="3">
        <v>79214.789999999994</v>
      </c>
      <c r="E48" s="4">
        <v>17766</v>
      </c>
      <c r="F48" s="5">
        <v>28</v>
      </c>
      <c r="G48" s="7">
        <v>42363</v>
      </c>
      <c r="H48" s="8" t="s">
        <v>25</v>
      </c>
    </row>
    <row r="49" spans="1:8" x14ac:dyDescent="0.3">
      <c r="A49" s="2">
        <f t="shared" si="0"/>
        <v>47</v>
      </c>
      <c r="B49" s="2" t="s">
        <v>85</v>
      </c>
      <c r="C49" s="3" t="s">
        <v>35</v>
      </c>
      <c r="D49" s="3">
        <v>79074.489999999991</v>
      </c>
      <c r="E49" s="4">
        <v>15839</v>
      </c>
      <c r="F49" s="5">
        <v>12</v>
      </c>
      <c r="G49" s="7">
        <v>42335</v>
      </c>
      <c r="H49" s="8" t="s">
        <v>25</v>
      </c>
    </row>
    <row r="50" spans="1:8" x14ac:dyDescent="0.3">
      <c r="A50" s="2">
        <f t="shared" si="0"/>
        <v>48</v>
      </c>
      <c r="B50" s="2" t="s">
        <v>86</v>
      </c>
      <c r="C50" s="3" t="s">
        <v>24</v>
      </c>
      <c r="D50" s="3">
        <v>75331.649999999994</v>
      </c>
      <c r="E50" s="4">
        <v>16099</v>
      </c>
      <c r="F50" s="5">
        <v>12</v>
      </c>
      <c r="G50" s="7">
        <v>42230</v>
      </c>
      <c r="H50" s="8" t="s">
        <v>50</v>
      </c>
    </row>
    <row r="51" spans="1:8" x14ac:dyDescent="0.3">
      <c r="A51" s="2">
        <f t="shared" si="0"/>
        <v>49</v>
      </c>
      <c r="B51" s="2" t="s">
        <v>87</v>
      </c>
      <c r="C51" s="3" t="s">
        <v>24</v>
      </c>
      <c r="D51" s="3">
        <v>73623.23</v>
      </c>
      <c r="E51" s="4">
        <v>16952</v>
      </c>
      <c r="F51" s="5">
        <v>14</v>
      </c>
      <c r="G51" s="7">
        <v>42076</v>
      </c>
      <c r="H51" s="8" t="s">
        <v>27</v>
      </c>
    </row>
    <row r="52" spans="1:8" x14ac:dyDescent="0.3">
      <c r="A52" s="2">
        <f t="shared" si="0"/>
        <v>50</v>
      </c>
      <c r="B52" s="2" t="s">
        <v>88</v>
      </c>
      <c r="C52" s="3" t="s">
        <v>10</v>
      </c>
      <c r="D52" s="3">
        <v>73368.060000000012</v>
      </c>
      <c r="E52" s="4">
        <v>16240</v>
      </c>
      <c r="F52" s="5">
        <v>11</v>
      </c>
      <c r="G52" s="7">
        <v>42013</v>
      </c>
      <c r="H52" s="8" t="s">
        <v>11</v>
      </c>
    </row>
    <row r="53" spans="1:8" x14ac:dyDescent="0.3">
      <c r="A53" s="2">
        <f t="shared" si="0"/>
        <v>51</v>
      </c>
      <c r="B53" s="2" t="s">
        <v>89</v>
      </c>
      <c r="C53" s="3" t="s">
        <v>10</v>
      </c>
      <c r="D53" s="3">
        <v>71351.37</v>
      </c>
      <c r="E53" s="4">
        <v>14670</v>
      </c>
      <c r="F53" s="5">
        <v>9</v>
      </c>
      <c r="G53" s="7">
        <v>42272</v>
      </c>
      <c r="H53" s="8" t="s">
        <v>50</v>
      </c>
    </row>
    <row r="54" spans="1:8" x14ac:dyDescent="0.3">
      <c r="A54" s="2">
        <f t="shared" si="0"/>
        <v>52</v>
      </c>
      <c r="B54" s="2" t="s">
        <v>90</v>
      </c>
      <c r="C54" s="3" t="s">
        <v>10</v>
      </c>
      <c r="D54" s="3">
        <v>70126.070000000007</v>
      </c>
      <c r="E54" s="4">
        <v>14406</v>
      </c>
      <c r="F54" s="5">
        <v>2</v>
      </c>
      <c r="G54" s="7">
        <v>42125</v>
      </c>
      <c r="H54" s="8" t="s">
        <v>47</v>
      </c>
    </row>
    <row r="55" spans="1:8" x14ac:dyDescent="0.3">
      <c r="A55" s="2">
        <f t="shared" si="0"/>
        <v>53</v>
      </c>
      <c r="B55" s="2" t="s">
        <v>91</v>
      </c>
      <c r="C55" s="3" t="s">
        <v>10</v>
      </c>
      <c r="D55" s="3">
        <v>68628.67</v>
      </c>
      <c r="E55" s="4">
        <v>15105</v>
      </c>
      <c r="F55" s="5">
        <v>13</v>
      </c>
      <c r="G55" s="7">
        <v>42160</v>
      </c>
      <c r="H55" s="8" t="s">
        <v>25</v>
      </c>
    </row>
    <row r="56" spans="1:8" x14ac:dyDescent="0.3">
      <c r="A56" s="2">
        <f t="shared" si="0"/>
        <v>54</v>
      </c>
      <c r="B56" s="2" t="s">
        <v>92</v>
      </c>
      <c r="C56" s="3" t="s">
        <v>93</v>
      </c>
      <c r="D56" s="3">
        <v>67336.47</v>
      </c>
      <c r="E56" s="4">
        <v>14159</v>
      </c>
      <c r="F56" s="5">
        <v>9</v>
      </c>
      <c r="G56" s="7">
        <v>42048</v>
      </c>
      <c r="H56" s="8" t="s">
        <v>25</v>
      </c>
    </row>
    <row r="57" spans="1:8" x14ac:dyDescent="0.3">
      <c r="A57" s="2">
        <f t="shared" si="0"/>
        <v>55</v>
      </c>
      <c r="B57" s="2" t="s">
        <v>94</v>
      </c>
      <c r="C57" s="3" t="s">
        <v>13</v>
      </c>
      <c r="D57" s="3">
        <v>62730</v>
      </c>
      <c r="E57" s="4">
        <v>13844</v>
      </c>
      <c r="F57" s="5">
        <v>12</v>
      </c>
      <c r="G57" s="7">
        <v>41992</v>
      </c>
      <c r="H57" s="8" t="s">
        <v>14</v>
      </c>
    </row>
    <row r="58" spans="1:8" x14ac:dyDescent="0.3">
      <c r="A58" s="2">
        <f t="shared" si="0"/>
        <v>56</v>
      </c>
      <c r="B58" s="2" t="s">
        <v>95</v>
      </c>
      <c r="C58" s="3" t="s">
        <v>10</v>
      </c>
      <c r="D58" s="3">
        <v>62224.959999999999</v>
      </c>
      <c r="E58" s="4">
        <v>12778</v>
      </c>
      <c r="F58" s="5">
        <v>12</v>
      </c>
      <c r="G58" s="7">
        <v>42356</v>
      </c>
      <c r="H58" s="8" t="s">
        <v>47</v>
      </c>
    </row>
    <row r="59" spans="1:8" x14ac:dyDescent="0.3">
      <c r="A59" s="2">
        <f t="shared" si="0"/>
        <v>57</v>
      </c>
      <c r="B59" s="2" t="s">
        <v>96</v>
      </c>
      <c r="C59" s="3" t="s">
        <v>97</v>
      </c>
      <c r="D59" s="3">
        <v>61946.399999999994</v>
      </c>
      <c r="E59" s="4">
        <v>13480</v>
      </c>
      <c r="F59" s="5">
        <v>11</v>
      </c>
      <c r="G59" s="7">
        <v>42237</v>
      </c>
      <c r="H59" s="8" t="s">
        <v>25</v>
      </c>
    </row>
    <row r="60" spans="1:8" x14ac:dyDescent="0.3">
      <c r="A60" s="2">
        <f t="shared" si="0"/>
        <v>58</v>
      </c>
      <c r="B60" s="2" t="s">
        <v>98</v>
      </c>
      <c r="C60" s="3" t="s">
        <v>61</v>
      </c>
      <c r="D60" s="3">
        <v>61887.26</v>
      </c>
      <c r="E60" s="4">
        <v>15970</v>
      </c>
      <c r="F60" s="5">
        <v>16</v>
      </c>
      <c r="G60" s="7">
        <v>42062</v>
      </c>
      <c r="H60" s="8" t="s">
        <v>71</v>
      </c>
    </row>
    <row r="61" spans="1:8" x14ac:dyDescent="0.3">
      <c r="A61" s="2">
        <f t="shared" si="0"/>
        <v>59</v>
      </c>
      <c r="B61" s="2" t="s">
        <v>99</v>
      </c>
      <c r="C61" s="3" t="s">
        <v>10</v>
      </c>
      <c r="D61" s="3">
        <v>61825.41</v>
      </c>
      <c r="E61" s="4">
        <v>10850</v>
      </c>
      <c r="F61" s="5">
        <v>13</v>
      </c>
      <c r="G61" s="7">
        <v>42363</v>
      </c>
      <c r="H61" s="8" t="s">
        <v>47</v>
      </c>
    </row>
    <row r="62" spans="1:8" x14ac:dyDescent="0.3">
      <c r="A62" s="2">
        <f t="shared" si="0"/>
        <v>60</v>
      </c>
      <c r="B62" s="2" t="s">
        <v>100</v>
      </c>
      <c r="C62" s="3" t="s">
        <v>13</v>
      </c>
      <c r="D62" s="3">
        <v>61287</v>
      </c>
      <c r="E62" s="4">
        <v>15030</v>
      </c>
      <c r="F62" s="5">
        <v>12</v>
      </c>
      <c r="G62" s="7">
        <v>42251</v>
      </c>
      <c r="H62" s="8" t="s">
        <v>71</v>
      </c>
    </row>
    <row r="63" spans="1:8" x14ac:dyDescent="0.3">
      <c r="A63" s="2">
        <f t="shared" si="0"/>
        <v>61</v>
      </c>
      <c r="B63" s="2" t="s">
        <v>101</v>
      </c>
      <c r="C63" s="3" t="s">
        <v>73</v>
      </c>
      <c r="D63" s="3">
        <v>60410.28</v>
      </c>
      <c r="E63" s="4">
        <v>12106</v>
      </c>
      <c r="F63" s="5">
        <v>11</v>
      </c>
      <c r="G63" s="7">
        <v>42209</v>
      </c>
      <c r="H63" s="8" t="s">
        <v>17</v>
      </c>
    </row>
    <row r="64" spans="1:8" x14ac:dyDescent="0.3">
      <c r="A64" s="2">
        <f t="shared" si="0"/>
        <v>62</v>
      </c>
      <c r="B64" s="2" t="s">
        <v>102</v>
      </c>
      <c r="C64" s="3" t="s">
        <v>42</v>
      </c>
      <c r="D64" s="3">
        <v>60353.84</v>
      </c>
      <c r="E64" s="4">
        <v>12788</v>
      </c>
      <c r="F64" s="5">
        <v>10</v>
      </c>
      <c r="G64" s="7">
        <v>42293</v>
      </c>
      <c r="H64" s="8" t="s">
        <v>47</v>
      </c>
    </row>
    <row r="65" spans="1:8" x14ac:dyDescent="0.3">
      <c r="A65" s="2">
        <f t="shared" si="0"/>
        <v>63</v>
      </c>
      <c r="B65" s="2" t="s">
        <v>103</v>
      </c>
      <c r="C65" s="3" t="s">
        <v>10</v>
      </c>
      <c r="D65" s="3">
        <v>60262.1</v>
      </c>
      <c r="E65" s="4">
        <v>12620</v>
      </c>
      <c r="F65" s="5">
        <v>11</v>
      </c>
      <c r="G65" s="7">
        <v>42202</v>
      </c>
      <c r="H65" s="8" t="s">
        <v>50</v>
      </c>
    </row>
    <row r="66" spans="1:8" x14ac:dyDescent="0.3">
      <c r="A66" s="2">
        <f t="shared" si="0"/>
        <v>64</v>
      </c>
      <c r="B66" s="2" t="s">
        <v>104</v>
      </c>
      <c r="C66" s="3" t="s">
        <v>10</v>
      </c>
      <c r="D66" s="3">
        <v>59361.73</v>
      </c>
      <c r="E66" s="4">
        <v>14455</v>
      </c>
      <c r="F66" s="5">
        <v>17</v>
      </c>
      <c r="G66" s="7">
        <v>41971</v>
      </c>
      <c r="H66" s="8" t="s">
        <v>25</v>
      </c>
    </row>
    <row r="67" spans="1:8" x14ac:dyDescent="0.3">
      <c r="A67" s="2">
        <f t="shared" si="0"/>
        <v>65</v>
      </c>
      <c r="B67" s="2" t="s">
        <v>105</v>
      </c>
      <c r="C67" s="3" t="s">
        <v>10</v>
      </c>
      <c r="D67" s="3">
        <v>56754.44</v>
      </c>
      <c r="E67" s="4">
        <v>10668</v>
      </c>
      <c r="F67" s="5">
        <v>17</v>
      </c>
      <c r="G67" s="7">
        <v>42202</v>
      </c>
      <c r="H67" s="8" t="s">
        <v>27</v>
      </c>
    </row>
    <row r="68" spans="1:8" x14ac:dyDescent="0.3">
      <c r="A68" s="2">
        <f t="shared" ref="A68:A131" si="1">IF(B68&lt;&gt;"",ROW()-2,"")</f>
        <v>66</v>
      </c>
      <c r="B68" s="2" t="s">
        <v>106</v>
      </c>
      <c r="C68" s="3" t="s">
        <v>107</v>
      </c>
      <c r="D68" s="3">
        <v>55708.52</v>
      </c>
      <c r="E68" s="4">
        <v>11914</v>
      </c>
      <c r="F68" s="5">
        <v>14</v>
      </c>
      <c r="G68" s="7">
        <v>42293</v>
      </c>
      <c r="H68" s="8" t="s">
        <v>11</v>
      </c>
    </row>
    <row r="69" spans="1:8" x14ac:dyDescent="0.3">
      <c r="A69" s="2">
        <f t="shared" si="1"/>
        <v>67</v>
      </c>
      <c r="B69" s="2" t="s">
        <v>108</v>
      </c>
      <c r="C69" s="3" t="s">
        <v>10</v>
      </c>
      <c r="D69" s="3">
        <v>53349</v>
      </c>
      <c r="E69" s="4">
        <v>11741</v>
      </c>
      <c r="F69" s="5">
        <v>12</v>
      </c>
      <c r="G69" s="7">
        <v>42209</v>
      </c>
      <c r="H69" s="8" t="s">
        <v>25</v>
      </c>
    </row>
    <row r="70" spans="1:8" x14ac:dyDescent="0.3">
      <c r="A70" s="2">
        <f t="shared" si="1"/>
        <v>68</v>
      </c>
      <c r="B70" s="2" t="s">
        <v>109</v>
      </c>
      <c r="C70" s="3" t="s">
        <v>10</v>
      </c>
      <c r="D70" s="3">
        <v>51295.78</v>
      </c>
      <c r="E70" s="4">
        <v>12266</v>
      </c>
      <c r="F70" s="5">
        <v>14</v>
      </c>
      <c r="G70" s="7">
        <v>41662</v>
      </c>
      <c r="H70" s="8" t="s">
        <v>47</v>
      </c>
    </row>
    <row r="71" spans="1:8" x14ac:dyDescent="0.3">
      <c r="A71" s="2">
        <f t="shared" si="1"/>
        <v>69</v>
      </c>
      <c r="B71" s="2" t="s">
        <v>110</v>
      </c>
      <c r="C71" s="3" t="s">
        <v>24</v>
      </c>
      <c r="D71" s="3">
        <v>50356.399999999994</v>
      </c>
      <c r="E71" s="4">
        <v>10403</v>
      </c>
      <c r="F71" s="5">
        <v>10</v>
      </c>
      <c r="G71" s="7">
        <v>42279</v>
      </c>
      <c r="H71" s="8" t="s">
        <v>50</v>
      </c>
    </row>
    <row r="72" spans="1:8" x14ac:dyDescent="0.3">
      <c r="A72" s="2">
        <f t="shared" si="1"/>
        <v>70</v>
      </c>
      <c r="B72" s="2" t="s">
        <v>111</v>
      </c>
      <c r="C72" s="3" t="s">
        <v>112</v>
      </c>
      <c r="D72" s="3">
        <v>49079.3</v>
      </c>
      <c r="E72" s="4">
        <v>10925</v>
      </c>
      <c r="F72" s="5">
        <v>12</v>
      </c>
      <c r="G72" s="7">
        <v>42300</v>
      </c>
      <c r="H72" s="8" t="s">
        <v>47</v>
      </c>
    </row>
    <row r="73" spans="1:8" x14ac:dyDescent="0.3">
      <c r="A73" s="2">
        <f t="shared" si="1"/>
        <v>71</v>
      </c>
      <c r="B73" s="2" t="s">
        <v>113</v>
      </c>
      <c r="C73" s="3" t="s">
        <v>13</v>
      </c>
      <c r="D73" s="3">
        <v>48333.24</v>
      </c>
      <c r="E73" s="4">
        <v>13261</v>
      </c>
      <c r="F73" s="5">
        <v>14</v>
      </c>
      <c r="G73" s="7">
        <v>42017</v>
      </c>
      <c r="H73" s="8" t="s">
        <v>47</v>
      </c>
    </row>
    <row r="74" spans="1:8" x14ac:dyDescent="0.3">
      <c r="A74" s="2">
        <f t="shared" si="1"/>
        <v>72</v>
      </c>
      <c r="B74" s="2" t="s">
        <v>114</v>
      </c>
      <c r="C74" s="3" t="s">
        <v>24</v>
      </c>
      <c r="D74" s="3">
        <v>48066</v>
      </c>
      <c r="E74" s="4">
        <v>10223</v>
      </c>
      <c r="F74" s="5">
        <v>12</v>
      </c>
      <c r="G74" s="7">
        <v>41999</v>
      </c>
      <c r="H74" s="8" t="s">
        <v>25</v>
      </c>
    </row>
    <row r="75" spans="1:8" x14ac:dyDescent="0.3">
      <c r="A75" s="2">
        <f t="shared" si="1"/>
        <v>73</v>
      </c>
      <c r="B75" s="2" t="s">
        <v>115</v>
      </c>
      <c r="C75" s="3" t="s">
        <v>10</v>
      </c>
      <c r="D75" s="3">
        <v>47670.43</v>
      </c>
      <c r="E75" s="4">
        <v>11025</v>
      </c>
      <c r="F75" s="5">
        <v>12</v>
      </c>
      <c r="G75" s="7">
        <v>42020</v>
      </c>
      <c r="H75" s="8" t="s">
        <v>17</v>
      </c>
    </row>
    <row r="76" spans="1:8" x14ac:dyDescent="0.3">
      <c r="A76" s="2">
        <f t="shared" si="1"/>
        <v>74</v>
      </c>
      <c r="B76" s="2" t="s">
        <v>116</v>
      </c>
      <c r="C76" s="3" t="s">
        <v>93</v>
      </c>
      <c r="D76" s="3">
        <v>47134.82</v>
      </c>
      <c r="E76" s="4">
        <v>10142</v>
      </c>
      <c r="F76" s="5">
        <v>12</v>
      </c>
      <c r="G76" s="7">
        <v>42034</v>
      </c>
      <c r="H76" s="8" t="s">
        <v>11</v>
      </c>
    </row>
    <row r="77" spans="1:8" x14ac:dyDescent="0.3">
      <c r="A77" s="2">
        <f t="shared" si="1"/>
        <v>75</v>
      </c>
      <c r="B77" s="2" t="s">
        <v>117</v>
      </c>
      <c r="C77" s="3" t="s">
        <v>118</v>
      </c>
      <c r="D77" s="3">
        <v>46615.619999999995</v>
      </c>
      <c r="E77" s="4">
        <v>8661</v>
      </c>
      <c r="F77" s="5">
        <v>12</v>
      </c>
      <c r="G77" s="7">
        <v>41999</v>
      </c>
      <c r="H77" s="8" t="s">
        <v>11</v>
      </c>
    </row>
    <row r="78" spans="1:8" x14ac:dyDescent="0.3">
      <c r="A78" s="2">
        <f t="shared" si="1"/>
        <v>76</v>
      </c>
      <c r="B78" s="2" t="s">
        <v>119</v>
      </c>
      <c r="C78" s="3" t="s">
        <v>120</v>
      </c>
      <c r="D78" s="3">
        <v>46490.1</v>
      </c>
      <c r="E78" s="4">
        <v>11895</v>
      </c>
      <c r="F78" s="5">
        <v>12</v>
      </c>
      <c r="G78" s="7">
        <v>41999</v>
      </c>
      <c r="H78" s="8" t="s">
        <v>47</v>
      </c>
    </row>
    <row r="79" spans="1:8" x14ac:dyDescent="0.3">
      <c r="A79" s="2">
        <f t="shared" si="1"/>
        <v>77</v>
      </c>
      <c r="B79" s="2" t="s">
        <v>121</v>
      </c>
      <c r="C79" s="3" t="s">
        <v>93</v>
      </c>
      <c r="D79" s="3">
        <v>45684.72</v>
      </c>
      <c r="E79" s="4">
        <v>9603</v>
      </c>
      <c r="F79" s="5">
        <v>12</v>
      </c>
      <c r="G79" s="7">
        <v>42090</v>
      </c>
      <c r="H79" s="8" t="s">
        <v>11</v>
      </c>
    </row>
    <row r="80" spans="1:8" x14ac:dyDescent="0.3">
      <c r="A80" s="2">
        <f t="shared" si="1"/>
        <v>78</v>
      </c>
      <c r="B80" s="2" t="s">
        <v>122</v>
      </c>
      <c r="C80" s="3" t="s">
        <v>10</v>
      </c>
      <c r="D80" s="3">
        <v>45546.340000000004</v>
      </c>
      <c r="E80" s="4">
        <v>9508</v>
      </c>
      <c r="F80" s="5">
        <v>11</v>
      </c>
      <c r="G80" s="7">
        <v>42328</v>
      </c>
      <c r="H80" s="8" t="s">
        <v>47</v>
      </c>
    </row>
    <row r="81" spans="1:8" x14ac:dyDescent="0.3">
      <c r="A81" s="2">
        <f t="shared" si="1"/>
        <v>79</v>
      </c>
      <c r="B81" s="2" t="s">
        <v>123</v>
      </c>
      <c r="C81" s="3" t="s">
        <v>10</v>
      </c>
      <c r="D81" s="3">
        <v>44579.170000000006</v>
      </c>
      <c r="E81" s="4">
        <v>9402</v>
      </c>
      <c r="F81" s="5">
        <v>13</v>
      </c>
      <c r="G81" s="7">
        <v>42230</v>
      </c>
      <c r="H81" s="8" t="s">
        <v>62</v>
      </c>
    </row>
    <row r="82" spans="1:8" x14ac:dyDescent="0.3">
      <c r="A82" s="2">
        <f t="shared" si="1"/>
        <v>80</v>
      </c>
      <c r="B82" s="2" t="s">
        <v>124</v>
      </c>
      <c r="C82" s="3" t="s">
        <v>125</v>
      </c>
      <c r="D82" s="3">
        <v>44358.6</v>
      </c>
      <c r="E82" s="4">
        <v>10735</v>
      </c>
      <c r="F82" s="5">
        <v>12</v>
      </c>
      <c r="G82" s="7">
        <v>42104</v>
      </c>
      <c r="H82" s="8" t="s">
        <v>71</v>
      </c>
    </row>
    <row r="83" spans="1:8" x14ac:dyDescent="0.3">
      <c r="A83" s="2">
        <f t="shared" si="1"/>
        <v>81</v>
      </c>
      <c r="B83" s="2" t="s">
        <v>126</v>
      </c>
      <c r="C83" s="3" t="s">
        <v>120</v>
      </c>
      <c r="D83" s="3">
        <v>43646</v>
      </c>
      <c r="E83" s="4">
        <v>7940</v>
      </c>
      <c r="F83" s="5">
        <v>14</v>
      </c>
      <c r="G83" s="7">
        <v>42363</v>
      </c>
      <c r="H83" s="8" t="s">
        <v>71</v>
      </c>
    </row>
    <row r="84" spans="1:8" x14ac:dyDescent="0.3">
      <c r="A84" s="2">
        <f t="shared" si="1"/>
        <v>82</v>
      </c>
      <c r="B84" s="2" t="s">
        <v>127</v>
      </c>
      <c r="C84" s="3" t="s">
        <v>128</v>
      </c>
      <c r="D84" s="3">
        <v>43104.31</v>
      </c>
      <c r="E84" s="4">
        <v>10703</v>
      </c>
      <c r="F84" s="5">
        <v>11</v>
      </c>
      <c r="G84" s="7">
        <v>42146</v>
      </c>
      <c r="H84" s="8" t="s">
        <v>27</v>
      </c>
    </row>
    <row r="85" spans="1:8" x14ac:dyDescent="0.3">
      <c r="A85" s="2">
        <f t="shared" si="1"/>
        <v>83</v>
      </c>
      <c r="B85" s="2" t="s">
        <v>129</v>
      </c>
      <c r="C85" s="3" t="s">
        <v>107</v>
      </c>
      <c r="D85" s="3">
        <v>42545.21</v>
      </c>
      <c r="E85" s="4">
        <v>10302</v>
      </c>
      <c r="F85" s="5">
        <v>11</v>
      </c>
      <c r="G85" s="7">
        <v>42146</v>
      </c>
      <c r="H85" s="8" t="s">
        <v>25</v>
      </c>
    </row>
    <row r="86" spans="1:8" x14ac:dyDescent="0.3">
      <c r="A86" s="2">
        <f t="shared" si="1"/>
        <v>84</v>
      </c>
      <c r="B86" s="2" t="s">
        <v>130</v>
      </c>
      <c r="C86" s="3" t="s">
        <v>131</v>
      </c>
      <c r="D86" s="3">
        <v>42359.479999999996</v>
      </c>
      <c r="E86" s="4">
        <v>9173</v>
      </c>
      <c r="F86" s="5">
        <v>11</v>
      </c>
      <c r="G86" s="7">
        <v>42069</v>
      </c>
      <c r="H86" s="8" t="s">
        <v>17</v>
      </c>
    </row>
    <row r="87" spans="1:8" x14ac:dyDescent="0.3">
      <c r="A87" s="2">
        <f t="shared" si="1"/>
        <v>85</v>
      </c>
      <c r="B87" s="2" t="s">
        <v>132</v>
      </c>
      <c r="C87" s="3" t="s">
        <v>10</v>
      </c>
      <c r="D87" s="3">
        <v>40439.409999999996</v>
      </c>
      <c r="E87" s="4">
        <v>8986</v>
      </c>
      <c r="F87" s="5">
        <v>10</v>
      </c>
      <c r="G87" s="7">
        <v>42055</v>
      </c>
      <c r="H87" s="8" t="s">
        <v>50</v>
      </c>
    </row>
    <row r="88" spans="1:8" x14ac:dyDescent="0.3">
      <c r="A88" s="2">
        <f t="shared" si="1"/>
        <v>86</v>
      </c>
      <c r="B88" s="2" t="s">
        <v>133</v>
      </c>
      <c r="C88" s="3" t="s">
        <v>134</v>
      </c>
      <c r="D88" s="3">
        <v>40271.129999999997</v>
      </c>
      <c r="E88" s="4">
        <v>9867</v>
      </c>
      <c r="F88" s="5">
        <v>14</v>
      </c>
      <c r="G88" s="7">
        <v>42237</v>
      </c>
      <c r="H88" s="8" t="s">
        <v>47</v>
      </c>
    </row>
    <row r="89" spans="1:8" x14ac:dyDescent="0.3">
      <c r="A89" s="2">
        <f t="shared" si="1"/>
        <v>87</v>
      </c>
      <c r="B89" s="2" t="s">
        <v>135</v>
      </c>
      <c r="C89" s="3" t="s">
        <v>10</v>
      </c>
      <c r="D89" s="3">
        <v>39684.579999999994</v>
      </c>
      <c r="E89" s="4">
        <v>8241</v>
      </c>
      <c r="F89" s="5">
        <v>11</v>
      </c>
      <c r="G89" s="7">
        <v>42223</v>
      </c>
      <c r="H89" s="8" t="s">
        <v>11</v>
      </c>
    </row>
    <row r="90" spans="1:8" x14ac:dyDescent="0.3">
      <c r="A90" s="2">
        <f t="shared" si="1"/>
        <v>88</v>
      </c>
      <c r="B90" s="2" t="s">
        <v>136</v>
      </c>
      <c r="C90" s="3" t="s">
        <v>24</v>
      </c>
      <c r="D90" s="3">
        <v>39667.839999999997</v>
      </c>
      <c r="E90" s="4">
        <v>8619</v>
      </c>
      <c r="F90" s="5">
        <v>12</v>
      </c>
      <c r="G90" s="7">
        <v>42055</v>
      </c>
      <c r="H90" s="8" t="s">
        <v>62</v>
      </c>
    </row>
    <row r="91" spans="1:8" x14ac:dyDescent="0.3">
      <c r="A91" s="2">
        <f t="shared" si="1"/>
        <v>89</v>
      </c>
      <c r="B91" s="2" t="s">
        <v>137</v>
      </c>
      <c r="C91" s="3" t="s">
        <v>13</v>
      </c>
      <c r="D91" s="3">
        <v>39587.79</v>
      </c>
      <c r="E91" s="4">
        <v>8469</v>
      </c>
      <c r="F91" s="5">
        <v>10</v>
      </c>
      <c r="G91" s="7">
        <v>41985</v>
      </c>
      <c r="H91" s="8" t="s">
        <v>47</v>
      </c>
    </row>
    <row r="92" spans="1:8" x14ac:dyDescent="0.3">
      <c r="A92" s="2">
        <f t="shared" si="1"/>
        <v>90</v>
      </c>
      <c r="B92" s="2" t="s">
        <v>138</v>
      </c>
      <c r="C92" s="3" t="s">
        <v>10</v>
      </c>
      <c r="D92" s="3">
        <v>38447.799999999996</v>
      </c>
      <c r="E92" s="4">
        <v>8107</v>
      </c>
      <c r="F92" s="5">
        <v>11</v>
      </c>
      <c r="G92" s="7">
        <v>42069</v>
      </c>
      <c r="H92" s="8" t="s">
        <v>11</v>
      </c>
    </row>
    <row r="93" spans="1:8" x14ac:dyDescent="0.3">
      <c r="A93" s="2">
        <f t="shared" si="1"/>
        <v>91</v>
      </c>
      <c r="B93" s="2" t="s">
        <v>139</v>
      </c>
      <c r="C93" s="3" t="s">
        <v>10</v>
      </c>
      <c r="D93" s="3">
        <v>38416.559999999998</v>
      </c>
      <c r="E93" s="4">
        <v>7809</v>
      </c>
      <c r="F93" s="5">
        <v>10</v>
      </c>
      <c r="G93" s="7">
        <v>42209</v>
      </c>
      <c r="H93" s="8" t="s">
        <v>47</v>
      </c>
    </row>
    <row r="94" spans="1:8" x14ac:dyDescent="0.3">
      <c r="A94" s="2">
        <f t="shared" si="1"/>
        <v>92</v>
      </c>
      <c r="B94" s="2" t="s">
        <v>140</v>
      </c>
      <c r="C94" s="3" t="s">
        <v>10</v>
      </c>
      <c r="D94" s="3">
        <v>38128.480000000003</v>
      </c>
      <c r="E94" s="4">
        <v>8400</v>
      </c>
      <c r="F94" s="5">
        <v>9</v>
      </c>
      <c r="G94" s="7">
        <v>42237</v>
      </c>
      <c r="H94" s="8" t="s">
        <v>141</v>
      </c>
    </row>
    <row r="95" spans="1:8" x14ac:dyDescent="0.3">
      <c r="A95" s="2">
        <f t="shared" si="1"/>
        <v>93</v>
      </c>
      <c r="B95" s="2" t="s">
        <v>142</v>
      </c>
      <c r="C95" s="3" t="s">
        <v>143</v>
      </c>
      <c r="D95" s="3">
        <v>38010</v>
      </c>
      <c r="E95" s="4">
        <v>9217</v>
      </c>
      <c r="F95" s="5">
        <v>12</v>
      </c>
      <c r="G95" s="7">
        <v>42244</v>
      </c>
      <c r="H95" s="8" t="s">
        <v>71</v>
      </c>
    </row>
    <row r="96" spans="1:8" x14ac:dyDescent="0.3">
      <c r="A96" s="2">
        <f t="shared" si="1"/>
        <v>94</v>
      </c>
      <c r="B96" s="2" t="s">
        <v>144</v>
      </c>
      <c r="C96" s="3" t="s">
        <v>10</v>
      </c>
      <c r="D96" s="3">
        <v>37630.980000000003</v>
      </c>
      <c r="E96" s="4">
        <v>7744</v>
      </c>
      <c r="F96" s="5">
        <v>11</v>
      </c>
      <c r="G96" s="7">
        <v>42195</v>
      </c>
      <c r="H96" s="8" t="s">
        <v>50</v>
      </c>
    </row>
    <row r="97" spans="1:8" x14ac:dyDescent="0.3">
      <c r="A97" s="2">
        <f t="shared" si="1"/>
        <v>95</v>
      </c>
      <c r="B97" s="2" t="s">
        <v>145</v>
      </c>
      <c r="C97" s="3" t="s">
        <v>146</v>
      </c>
      <c r="D97" s="3">
        <v>37393</v>
      </c>
      <c r="E97" s="4">
        <v>10549</v>
      </c>
      <c r="F97" s="5">
        <v>16</v>
      </c>
      <c r="G97" s="7">
        <v>42174</v>
      </c>
      <c r="H97" s="8" t="s">
        <v>71</v>
      </c>
    </row>
    <row r="98" spans="1:8" x14ac:dyDescent="0.3">
      <c r="A98" s="2">
        <f t="shared" si="1"/>
        <v>96</v>
      </c>
      <c r="B98" s="2" t="s">
        <v>147</v>
      </c>
      <c r="C98" s="3" t="s">
        <v>120</v>
      </c>
      <c r="D98" s="3">
        <v>35303.416802594998</v>
      </c>
      <c r="E98" s="4">
        <v>6895</v>
      </c>
      <c r="F98" s="5">
        <v>12</v>
      </c>
      <c r="G98" s="7">
        <v>41999</v>
      </c>
      <c r="H98" s="8" t="s">
        <v>141</v>
      </c>
    </row>
    <row r="99" spans="1:8" x14ac:dyDescent="0.3">
      <c r="A99" s="2">
        <f t="shared" si="1"/>
        <v>97</v>
      </c>
      <c r="B99" s="2" t="s">
        <v>148</v>
      </c>
      <c r="C99" s="3" t="s">
        <v>10</v>
      </c>
      <c r="D99" s="3">
        <v>35283.85</v>
      </c>
      <c r="E99" s="4">
        <v>7376</v>
      </c>
      <c r="F99" s="5">
        <v>13</v>
      </c>
      <c r="G99" s="7">
        <v>42258</v>
      </c>
      <c r="H99" s="8" t="s">
        <v>11</v>
      </c>
    </row>
    <row r="100" spans="1:8" x14ac:dyDescent="0.3">
      <c r="A100" s="2">
        <f t="shared" si="1"/>
        <v>98</v>
      </c>
      <c r="B100" s="2" t="s">
        <v>149</v>
      </c>
      <c r="C100" s="3" t="s">
        <v>10</v>
      </c>
      <c r="D100" s="3">
        <v>34544.49</v>
      </c>
      <c r="E100" s="4">
        <v>7386</v>
      </c>
      <c r="F100" s="5">
        <v>11</v>
      </c>
      <c r="G100" s="7">
        <v>42265</v>
      </c>
      <c r="H100" s="8" t="s">
        <v>47</v>
      </c>
    </row>
    <row r="101" spans="1:8" x14ac:dyDescent="0.3">
      <c r="A101" s="2">
        <f t="shared" si="1"/>
        <v>99</v>
      </c>
      <c r="B101" s="2" t="s">
        <v>150</v>
      </c>
      <c r="C101" s="3" t="s">
        <v>151</v>
      </c>
      <c r="D101" s="3">
        <v>32537</v>
      </c>
      <c r="E101" s="4">
        <v>7643</v>
      </c>
      <c r="F101" s="5">
        <v>14</v>
      </c>
      <c r="G101" s="7">
        <v>42244</v>
      </c>
      <c r="H101" s="8" t="s">
        <v>14</v>
      </c>
    </row>
    <row r="102" spans="1:8" x14ac:dyDescent="0.3">
      <c r="A102" s="2">
        <f t="shared" si="1"/>
        <v>100</v>
      </c>
      <c r="B102" s="2" t="s">
        <v>152</v>
      </c>
      <c r="C102" s="3" t="s">
        <v>10</v>
      </c>
      <c r="D102" s="3">
        <v>32151.85</v>
      </c>
      <c r="E102" s="4">
        <v>7457</v>
      </c>
      <c r="F102" s="5">
        <v>12</v>
      </c>
      <c r="G102" s="7">
        <v>42132</v>
      </c>
      <c r="H102" s="8" t="s">
        <v>50</v>
      </c>
    </row>
    <row r="103" spans="1:8" x14ac:dyDescent="0.3">
      <c r="A103" s="2">
        <f t="shared" si="1"/>
        <v>101</v>
      </c>
      <c r="B103" s="2" t="s">
        <v>153</v>
      </c>
      <c r="C103" s="3" t="s">
        <v>120</v>
      </c>
      <c r="D103" s="3">
        <v>31192.170000000002</v>
      </c>
      <c r="E103" s="4">
        <v>6465</v>
      </c>
      <c r="F103" s="5">
        <v>6</v>
      </c>
      <c r="G103" s="7">
        <v>42132</v>
      </c>
      <c r="H103" s="8" t="s">
        <v>154</v>
      </c>
    </row>
    <row r="104" spans="1:8" x14ac:dyDescent="0.3">
      <c r="A104" s="2">
        <f t="shared" si="1"/>
        <v>102</v>
      </c>
      <c r="B104" s="2" t="s">
        <v>155</v>
      </c>
      <c r="C104" s="3" t="s">
        <v>10</v>
      </c>
      <c r="D104" s="3">
        <v>31071.390000000003</v>
      </c>
      <c r="E104" s="4">
        <v>8026</v>
      </c>
      <c r="F104" s="5">
        <v>11</v>
      </c>
      <c r="G104" s="7">
        <v>41977</v>
      </c>
      <c r="H104" s="8" t="s">
        <v>156</v>
      </c>
    </row>
    <row r="105" spans="1:8" x14ac:dyDescent="0.3">
      <c r="A105" s="2">
        <f t="shared" si="1"/>
        <v>103</v>
      </c>
      <c r="B105" s="2" t="s">
        <v>157</v>
      </c>
      <c r="C105" s="3" t="s">
        <v>10</v>
      </c>
      <c r="D105" s="3">
        <v>31006.04</v>
      </c>
      <c r="E105" s="4">
        <v>6476</v>
      </c>
      <c r="F105" s="5">
        <v>10</v>
      </c>
      <c r="G105" s="7">
        <v>42216</v>
      </c>
      <c r="H105" s="8" t="s">
        <v>43</v>
      </c>
    </row>
    <row r="106" spans="1:8" x14ac:dyDescent="0.3">
      <c r="A106" s="2">
        <f t="shared" si="1"/>
        <v>104</v>
      </c>
      <c r="B106" s="2" t="s">
        <v>158</v>
      </c>
      <c r="C106" s="3" t="s">
        <v>159</v>
      </c>
      <c r="D106" s="3">
        <v>30894.91</v>
      </c>
      <c r="E106" s="4">
        <v>6283</v>
      </c>
      <c r="F106" s="5">
        <v>9</v>
      </c>
      <c r="G106" s="7">
        <v>42006</v>
      </c>
      <c r="H106" s="8" t="s">
        <v>47</v>
      </c>
    </row>
    <row r="107" spans="1:8" x14ac:dyDescent="0.3">
      <c r="A107" s="2">
        <f t="shared" si="1"/>
        <v>105</v>
      </c>
      <c r="B107" s="2" t="s">
        <v>160</v>
      </c>
      <c r="C107" s="3" t="s">
        <v>10</v>
      </c>
      <c r="D107" s="3">
        <v>30865</v>
      </c>
      <c r="E107" s="4">
        <v>6717</v>
      </c>
      <c r="F107" s="5">
        <v>12</v>
      </c>
      <c r="G107" s="7">
        <v>42076</v>
      </c>
      <c r="H107" s="8" t="s">
        <v>50</v>
      </c>
    </row>
    <row r="108" spans="1:8" x14ac:dyDescent="0.3">
      <c r="A108" s="2">
        <f t="shared" si="1"/>
        <v>106</v>
      </c>
      <c r="B108" s="2" t="s">
        <v>161</v>
      </c>
      <c r="C108" s="3" t="s">
        <v>162</v>
      </c>
      <c r="D108" s="3">
        <v>30455.52</v>
      </c>
      <c r="E108" s="4">
        <v>7215</v>
      </c>
      <c r="F108" s="5">
        <v>6</v>
      </c>
      <c r="G108" s="7">
        <v>42279</v>
      </c>
      <c r="H108" s="8" t="s">
        <v>154</v>
      </c>
    </row>
    <row r="109" spans="1:8" x14ac:dyDescent="0.3">
      <c r="A109" s="2">
        <f t="shared" si="1"/>
        <v>107</v>
      </c>
      <c r="B109" s="2" t="s">
        <v>163</v>
      </c>
      <c r="C109" s="3" t="s">
        <v>120</v>
      </c>
      <c r="D109" s="3">
        <v>30318.080000000002</v>
      </c>
      <c r="E109" s="4">
        <v>6131</v>
      </c>
      <c r="F109" s="5">
        <v>7</v>
      </c>
      <c r="G109" s="7">
        <v>42034</v>
      </c>
      <c r="H109" s="8" t="s">
        <v>47</v>
      </c>
    </row>
    <row r="110" spans="1:8" x14ac:dyDescent="0.3">
      <c r="A110" s="2">
        <f t="shared" si="1"/>
        <v>108</v>
      </c>
      <c r="B110" s="2" t="s">
        <v>164</v>
      </c>
      <c r="C110" s="3" t="s">
        <v>13</v>
      </c>
      <c r="D110" s="3">
        <v>29554</v>
      </c>
      <c r="E110" s="4">
        <v>7024</v>
      </c>
      <c r="F110" s="5">
        <v>16</v>
      </c>
      <c r="G110" s="7">
        <v>42293</v>
      </c>
      <c r="H110" s="8" t="s">
        <v>165</v>
      </c>
    </row>
    <row r="111" spans="1:8" x14ac:dyDescent="0.3">
      <c r="A111" s="2">
        <f t="shared" si="1"/>
        <v>109</v>
      </c>
      <c r="B111" s="2" t="s">
        <v>166</v>
      </c>
      <c r="C111" s="3" t="s">
        <v>10</v>
      </c>
      <c r="D111" s="3">
        <v>28945.29</v>
      </c>
      <c r="E111" s="4">
        <v>5898</v>
      </c>
      <c r="F111" s="5">
        <v>12</v>
      </c>
      <c r="G111" s="7">
        <v>42356</v>
      </c>
      <c r="H111" s="8" t="s">
        <v>11</v>
      </c>
    </row>
    <row r="112" spans="1:8" x14ac:dyDescent="0.3">
      <c r="A112" s="2">
        <f t="shared" si="1"/>
        <v>110</v>
      </c>
      <c r="B112" s="2" t="s">
        <v>167</v>
      </c>
      <c r="C112" s="3" t="s">
        <v>10</v>
      </c>
      <c r="D112" s="3">
        <v>28944.71</v>
      </c>
      <c r="E112" s="4">
        <v>5857</v>
      </c>
      <c r="F112" s="5">
        <v>11</v>
      </c>
      <c r="G112" s="7">
        <v>42363</v>
      </c>
      <c r="H112" s="8" t="s">
        <v>11</v>
      </c>
    </row>
    <row r="113" spans="1:8" x14ac:dyDescent="0.3">
      <c r="A113" s="2">
        <f t="shared" si="1"/>
        <v>111</v>
      </c>
      <c r="B113" s="2" t="s">
        <v>168</v>
      </c>
      <c r="C113" s="3" t="s">
        <v>169</v>
      </c>
      <c r="D113" s="3">
        <v>28740</v>
      </c>
      <c r="E113" s="4">
        <v>6510</v>
      </c>
      <c r="F113" s="5">
        <v>14</v>
      </c>
      <c r="G113" s="7">
        <v>42286</v>
      </c>
      <c r="H113" s="8" t="s">
        <v>50</v>
      </c>
    </row>
    <row r="114" spans="1:8" x14ac:dyDescent="0.3">
      <c r="A114" s="2">
        <f t="shared" si="1"/>
        <v>112</v>
      </c>
      <c r="B114" s="2" t="s">
        <v>170</v>
      </c>
      <c r="C114" s="3" t="s">
        <v>171</v>
      </c>
      <c r="D114" s="3">
        <v>28187</v>
      </c>
      <c r="E114" s="4">
        <v>5798</v>
      </c>
      <c r="F114" s="5">
        <v>12</v>
      </c>
      <c r="G114" s="7">
        <v>42279</v>
      </c>
      <c r="H114" s="8" t="s">
        <v>71</v>
      </c>
    </row>
    <row r="115" spans="1:8" x14ac:dyDescent="0.3">
      <c r="A115" s="2">
        <f t="shared" si="1"/>
        <v>113</v>
      </c>
      <c r="B115" s="2" t="s">
        <v>172</v>
      </c>
      <c r="C115" s="3" t="s">
        <v>173</v>
      </c>
      <c r="D115" s="3">
        <v>26941</v>
      </c>
      <c r="E115" s="4">
        <v>5773</v>
      </c>
      <c r="F115" s="5">
        <v>12</v>
      </c>
      <c r="G115" s="7">
        <v>42314</v>
      </c>
      <c r="H115" s="8" t="s">
        <v>71</v>
      </c>
    </row>
    <row r="116" spans="1:8" x14ac:dyDescent="0.3">
      <c r="A116" s="2">
        <f t="shared" si="1"/>
        <v>114</v>
      </c>
      <c r="B116" s="2" t="s">
        <v>174</v>
      </c>
      <c r="C116" s="3" t="s">
        <v>10</v>
      </c>
      <c r="D116" s="3">
        <v>25670.63</v>
      </c>
      <c r="E116" s="4">
        <v>6014</v>
      </c>
      <c r="F116" s="5">
        <v>7</v>
      </c>
      <c r="G116" s="7">
        <v>42335</v>
      </c>
      <c r="H116" s="8" t="s">
        <v>141</v>
      </c>
    </row>
    <row r="117" spans="1:8" x14ac:dyDescent="0.3">
      <c r="A117" s="2">
        <f t="shared" si="1"/>
        <v>115</v>
      </c>
      <c r="B117" s="2" t="s">
        <v>175</v>
      </c>
      <c r="C117" s="3" t="s">
        <v>10</v>
      </c>
      <c r="D117" s="3">
        <v>25375.71</v>
      </c>
      <c r="E117" s="4">
        <v>5952</v>
      </c>
      <c r="F117" s="5">
        <v>10</v>
      </c>
      <c r="G117" s="7">
        <v>42062</v>
      </c>
      <c r="H117" s="8" t="s">
        <v>47</v>
      </c>
    </row>
    <row r="118" spans="1:8" x14ac:dyDescent="0.3">
      <c r="A118" s="2">
        <f t="shared" si="1"/>
        <v>116</v>
      </c>
      <c r="B118" s="2" t="s">
        <v>176</v>
      </c>
      <c r="C118" s="3" t="s">
        <v>10</v>
      </c>
      <c r="D118" s="3">
        <v>24067.03</v>
      </c>
      <c r="E118" s="4">
        <v>6114</v>
      </c>
      <c r="F118" s="5">
        <v>13</v>
      </c>
      <c r="G118" s="7">
        <v>42104</v>
      </c>
      <c r="H118" s="8" t="s">
        <v>25</v>
      </c>
    </row>
    <row r="119" spans="1:8" x14ac:dyDescent="0.3">
      <c r="A119" s="2">
        <f t="shared" si="1"/>
        <v>117</v>
      </c>
      <c r="B119" s="2" t="s">
        <v>177</v>
      </c>
      <c r="C119" s="3" t="s">
        <v>10</v>
      </c>
      <c r="D119" s="3">
        <v>23977.34</v>
      </c>
      <c r="E119" s="4">
        <v>5483</v>
      </c>
      <c r="F119" s="5">
        <v>12</v>
      </c>
      <c r="G119" s="7">
        <v>42153</v>
      </c>
      <c r="H119" s="8" t="s">
        <v>11</v>
      </c>
    </row>
    <row r="120" spans="1:8" x14ac:dyDescent="0.3">
      <c r="A120" s="2">
        <f t="shared" si="1"/>
        <v>118</v>
      </c>
      <c r="B120" s="2" t="s">
        <v>178</v>
      </c>
      <c r="C120" s="3" t="s">
        <v>61</v>
      </c>
      <c r="D120" s="3">
        <v>22872.39</v>
      </c>
      <c r="E120" s="4">
        <v>5955</v>
      </c>
      <c r="F120" s="5">
        <v>6</v>
      </c>
      <c r="G120" s="7">
        <v>42202</v>
      </c>
      <c r="H120" s="8" t="s">
        <v>154</v>
      </c>
    </row>
    <row r="121" spans="1:8" x14ac:dyDescent="0.3">
      <c r="A121" s="2">
        <f t="shared" si="1"/>
        <v>119</v>
      </c>
      <c r="B121" s="2" t="s">
        <v>179</v>
      </c>
      <c r="C121" s="3" t="s">
        <v>61</v>
      </c>
      <c r="D121" s="3">
        <v>22662</v>
      </c>
      <c r="E121" s="4">
        <v>5021</v>
      </c>
      <c r="F121" s="5">
        <v>14</v>
      </c>
      <c r="G121" s="7">
        <v>42335</v>
      </c>
      <c r="H121" s="8" t="s">
        <v>71</v>
      </c>
    </row>
    <row r="122" spans="1:8" x14ac:dyDescent="0.3">
      <c r="A122" s="2">
        <f t="shared" si="1"/>
        <v>120</v>
      </c>
      <c r="B122" s="2" t="s">
        <v>180</v>
      </c>
      <c r="C122" s="3" t="s">
        <v>10</v>
      </c>
      <c r="D122" s="3">
        <v>22525.3</v>
      </c>
      <c r="E122" s="4">
        <v>5181</v>
      </c>
      <c r="F122" s="5">
        <v>11</v>
      </c>
      <c r="G122" s="7">
        <v>42342</v>
      </c>
      <c r="H122" s="8" t="s">
        <v>17</v>
      </c>
    </row>
    <row r="123" spans="1:8" x14ac:dyDescent="0.3">
      <c r="A123" s="2">
        <f t="shared" si="1"/>
        <v>121</v>
      </c>
      <c r="B123" s="2" t="s">
        <v>181</v>
      </c>
      <c r="C123" s="3" t="s">
        <v>10</v>
      </c>
      <c r="D123" s="3">
        <v>22343.41</v>
      </c>
      <c r="E123" s="4">
        <v>5269</v>
      </c>
      <c r="F123" s="5">
        <v>12</v>
      </c>
      <c r="G123" s="7">
        <v>42006</v>
      </c>
      <c r="H123" s="8" t="s">
        <v>43</v>
      </c>
    </row>
    <row r="124" spans="1:8" x14ac:dyDescent="0.3">
      <c r="A124" s="2">
        <f t="shared" si="1"/>
        <v>122</v>
      </c>
      <c r="B124" s="2" t="s">
        <v>182</v>
      </c>
      <c r="C124" s="3" t="s">
        <v>120</v>
      </c>
      <c r="D124" s="3">
        <v>21826.09</v>
      </c>
      <c r="E124" s="4">
        <v>4476</v>
      </c>
      <c r="F124" s="5">
        <v>3</v>
      </c>
      <c r="G124" s="7">
        <v>42307</v>
      </c>
      <c r="H124" s="8" t="s">
        <v>154</v>
      </c>
    </row>
    <row r="125" spans="1:8" x14ac:dyDescent="0.3">
      <c r="A125" s="2">
        <f t="shared" si="1"/>
        <v>123</v>
      </c>
      <c r="B125" s="2" t="s">
        <v>183</v>
      </c>
      <c r="C125" s="3" t="s">
        <v>10</v>
      </c>
      <c r="D125" s="3">
        <v>21725.09</v>
      </c>
      <c r="E125" s="4">
        <v>4865</v>
      </c>
      <c r="F125" s="5">
        <v>10</v>
      </c>
      <c r="G125" s="7">
        <v>42083</v>
      </c>
      <c r="H125" s="8" t="s">
        <v>43</v>
      </c>
    </row>
    <row r="126" spans="1:8" x14ac:dyDescent="0.3">
      <c r="A126" s="2">
        <f t="shared" si="1"/>
        <v>124</v>
      </c>
      <c r="B126" s="2" t="s">
        <v>184</v>
      </c>
      <c r="C126" s="3" t="s">
        <v>22</v>
      </c>
      <c r="D126" s="3">
        <v>21473.43</v>
      </c>
      <c r="E126" s="4">
        <v>4538</v>
      </c>
      <c r="F126" s="5">
        <v>12</v>
      </c>
      <c r="G126" s="7">
        <v>42188</v>
      </c>
      <c r="H126" s="8" t="s">
        <v>25</v>
      </c>
    </row>
    <row r="127" spans="1:8" x14ac:dyDescent="0.3">
      <c r="A127" s="2">
        <f t="shared" si="1"/>
        <v>125</v>
      </c>
      <c r="B127" s="2" t="s">
        <v>185</v>
      </c>
      <c r="C127" s="3" t="s">
        <v>10</v>
      </c>
      <c r="D127" s="3">
        <v>21415.72</v>
      </c>
      <c r="E127" s="4">
        <v>4749</v>
      </c>
      <c r="F127" s="5">
        <v>13</v>
      </c>
      <c r="G127" s="7">
        <v>42097</v>
      </c>
      <c r="H127" s="8" t="s">
        <v>25</v>
      </c>
    </row>
    <row r="128" spans="1:8" x14ac:dyDescent="0.3">
      <c r="A128" s="2">
        <f t="shared" si="1"/>
        <v>126</v>
      </c>
      <c r="B128" s="2" t="s">
        <v>186</v>
      </c>
      <c r="C128" s="3" t="s">
        <v>10</v>
      </c>
      <c r="D128" s="3">
        <v>21361.31</v>
      </c>
      <c r="E128" s="4">
        <v>4683</v>
      </c>
      <c r="F128" s="5">
        <v>10</v>
      </c>
      <c r="G128" s="7">
        <v>42111</v>
      </c>
      <c r="H128" s="8" t="s">
        <v>25</v>
      </c>
    </row>
    <row r="129" spans="1:8" x14ac:dyDescent="0.3">
      <c r="A129" s="2">
        <f t="shared" si="1"/>
        <v>127</v>
      </c>
      <c r="B129" s="2" t="s">
        <v>187</v>
      </c>
      <c r="C129" s="3" t="s">
        <v>10</v>
      </c>
      <c r="D129" s="3">
        <v>20520.22</v>
      </c>
      <c r="E129" s="4">
        <v>4603</v>
      </c>
      <c r="F129" s="5">
        <v>12</v>
      </c>
      <c r="G129" s="7">
        <v>42118</v>
      </c>
      <c r="H129" s="8" t="s">
        <v>17</v>
      </c>
    </row>
    <row r="130" spans="1:8" x14ac:dyDescent="0.3">
      <c r="A130" s="2">
        <f t="shared" si="1"/>
        <v>128</v>
      </c>
      <c r="B130" s="2" t="s">
        <v>188</v>
      </c>
      <c r="C130" s="3" t="s">
        <v>13</v>
      </c>
      <c r="D130" s="3">
        <v>20150.400000000001</v>
      </c>
      <c r="E130" s="4">
        <v>4277</v>
      </c>
      <c r="F130" s="5">
        <v>6</v>
      </c>
      <c r="G130" s="7">
        <v>42195</v>
      </c>
      <c r="H130" s="8" t="s">
        <v>189</v>
      </c>
    </row>
    <row r="131" spans="1:8" x14ac:dyDescent="0.3">
      <c r="A131" s="2">
        <f t="shared" si="1"/>
        <v>129</v>
      </c>
      <c r="B131" s="2" t="s">
        <v>190</v>
      </c>
      <c r="C131" s="3" t="s">
        <v>10</v>
      </c>
      <c r="D131" s="3">
        <v>20076.120000000003</v>
      </c>
      <c r="E131" s="4">
        <v>4615</v>
      </c>
      <c r="F131" s="5">
        <v>9</v>
      </c>
      <c r="G131" s="7">
        <v>42223</v>
      </c>
      <c r="H131" s="8" t="s">
        <v>47</v>
      </c>
    </row>
    <row r="132" spans="1:8" x14ac:dyDescent="0.3">
      <c r="A132" s="2">
        <f t="shared" ref="A132:A195" si="2">IF(B132&lt;&gt;"",ROW()-2,"")</f>
        <v>130</v>
      </c>
      <c r="B132" s="2" t="s">
        <v>191</v>
      </c>
      <c r="C132" s="3" t="s">
        <v>10</v>
      </c>
      <c r="D132" s="3">
        <v>19997.87</v>
      </c>
      <c r="E132" s="4">
        <v>5014</v>
      </c>
      <c r="F132" s="5">
        <v>12</v>
      </c>
      <c r="G132" s="7">
        <v>42174</v>
      </c>
      <c r="H132" s="8" t="s">
        <v>50</v>
      </c>
    </row>
    <row r="133" spans="1:8" x14ac:dyDescent="0.3">
      <c r="A133" s="2">
        <f t="shared" si="2"/>
        <v>131</v>
      </c>
      <c r="B133" s="2" t="s">
        <v>192</v>
      </c>
      <c r="C133" s="3" t="s">
        <v>193</v>
      </c>
      <c r="D133" s="3">
        <v>19694.55</v>
      </c>
      <c r="E133" s="4">
        <v>10201</v>
      </c>
      <c r="F133" s="5">
        <v>1</v>
      </c>
      <c r="G133" s="7">
        <v>42028</v>
      </c>
      <c r="H133" s="8" t="s">
        <v>194</v>
      </c>
    </row>
    <row r="134" spans="1:8" x14ac:dyDescent="0.3">
      <c r="A134" s="2">
        <f t="shared" si="2"/>
        <v>132</v>
      </c>
      <c r="B134" s="2" t="s">
        <v>195</v>
      </c>
      <c r="C134" s="3" t="s">
        <v>46</v>
      </c>
      <c r="D134" s="3">
        <v>19350.77</v>
      </c>
      <c r="E134" s="4">
        <v>4761</v>
      </c>
      <c r="F134" s="5">
        <v>7</v>
      </c>
      <c r="G134" s="7">
        <v>42244</v>
      </c>
      <c r="H134" s="8" t="s">
        <v>196</v>
      </c>
    </row>
    <row r="135" spans="1:8" x14ac:dyDescent="0.3">
      <c r="A135" s="2">
        <f t="shared" si="2"/>
        <v>133</v>
      </c>
      <c r="B135" s="2" t="s">
        <v>197</v>
      </c>
      <c r="C135" s="3" t="s">
        <v>10</v>
      </c>
      <c r="D135" s="3">
        <v>19210.95</v>
      </c>
      <c r="E135" s="4">
        <v>4504</v>
      </c>
      <c r="F135" s="5">
        <v>12</v>
      </c>
      <c r="G135" s="7">
        <v>42167</v>
      </c>
      <c r="H135" s="8" t="s">
        <v>50</v>
      </c>
    </row>
    <row r="136" spans="1:8" x14ac:dyDescent="0.3">
      <c r="A136" s="2">
        <f t="shared" si="2"/>
        <v>134</v>
      </c>
      <c r="B136" s="2" t="s">
        <v>198</v>
      </c>
      <c r="C136" s="3" t="s">
        <v>199</v>
      </c>
      <c r="D136" s="3">
        <v>19088.080000000002</v>
      </c>
      <c r="E136" s="4">
        <v>4699</v>
      </c>
      <c r="F136" s="5">
        <v>10</v>
      </c>
      <c r="G136" s="7">
        <v>42020</v>
      </c>
      <c r="H136" s="8" t="s">
        <v>141</v>
      </c>
    </row>
    <row r="137" spans="1:8" x14ac:dyDescent="0.3">
      <c r="A137" s="2">
        <f t="shared" si="2"/>
        <v>135</v>
      </c>
      <c r="B137" s="2" t="s">
        <v>200</v>
      </c>
      <c r="C137" s="3" t="s">
        <v>201</v>
      </c>
      <c r="D137" s="3">
        <v>19029.169999999998</v>
      </c>
      <c r="E137" s="4">
        <v>4165</v>
      </c>
      <c r="F137" s="5">
        <v>12</v>
      </c>
      <c r="G137" s="7">
        <v>42223</v>
      </c>
      <c r="H137" s="8" t="s">
        <v>25</v>
      </c>
    </row>
    <row r="138" spans="1:8" x14ac:dyDescent="0.3">
      <c r="A138" s="2">
        <f t="shared" si="2"/>
        <v>136</v>
      </c>
      <c r="B138" s="2" t="s">
        <v>202</v>
      </c>
      <c r="C138" s="3" t="s">
        <v>203</v>
      </c>
      <c r="D138" s="3">
        <v>19016.03</v>
      </c>
      <c r="E138" s="4">
        <v>4055</v>
      </c>
      <c r="F138" s="5">
        <v>13</v>
      </c>
      <c r="G138" s="7">
        <v>42251</v>
      </c>
      <c r="H138" s="8" t="s">
        <v>62</v>
      </c>
    </row>
    <row r="139" spans="1:8" x14ac:dyDescent="0.3">
      <c r="A139" s="2">
        <f t="shared" si="2"/>
        <v>137</v>
      </c>
      <c r="B139" s="2" t="s">
        <v>204</v>
      </c>
      <c r="C139" s="3" t="s">
        <v>205</v>
      </c>
      <c r="D139" s="3">
        <v>18750</v>
      </c>
      <c r="E139" s="4">
        <v>3858</v>
      </c>
      <c r="F139" s="5">
        <v>12</v>
      </c>
      <c r="G139" s="7">
        <v>42090</v>
      </c>
      <c r="H139" s="8" t="s">
        <v>47</v>
      </c>
    </row>
    <row r="140" spans="1:8" x14ac:dyDescent="0.3">
      <c r="A140" s="2">
        <f t="shared" si="2"/>
        <v>138</v>
      </c>
      <c r="B140" s="2" t="s">
        <v>206</v>
      </c>
      <c r="C140" s="3" t="s">
        <v>173</v>
      </c>
      <c r="D140" s="3">
        <v>18657.8</v>
      </c>
      <c r="E140" s="4">
        <v>3883</v>
      </c>
      <c r="F140" s="5">
        <v>11</v>
      </c>
      <c r="G140" s="7">
        <v>42251</v>
      </c>
      <c r="H140" s="8" t="s">
        <v>47</v>
      </c>
    </row>
    <row r="141" spans="1:8" x14ac:dyDescent="0.3">
      <c r="A141" s="2">
        <f t="shared" si="2"/>
        <v>139</v>
      </c>
      <c r="B141" s="2" t="s">
        <v>207</v>
      </c>
      <c r="C141" s="3" t="s">
        <v>10</v>
      </c>
      <c r="D141" s="3">
        <v>18576.259999999998</v>
      </c>
      <c r="E141" s="4">
        <v>3999</v>
      </c>
      <c r="F141" s="5">
        <v>10</v>
      </c>
      <c r="G141" s="7">
        <v>42342</v>
      </c>
      <c r="H141" s="8" t="s">
        <v>11</v>
      </c>
    </row>
    <row r="142" spans="1:8" x14ac:dyDescent="0.3">
      <c r="A142" s="2">
        <f t="shared" si="2"/>
        <v>140</v>
      </c>
      <c r="B142" s="2" t="s">
        <v>208</v>
      </c>
      <c r="C142" s="3" t="s">
        <v>10</v>
      </c>
      <c r="D142" s="3">
        <v>18558.97</v>
      </c>
      <c r="E142" s="4">
        <v>3869</v>
      </c>
      <c r="F142" s="5">
        <v>12</v>
      </c>
      <c r="G142" s="7">
        <v>42349</v>
      </c>
      <c r="H142" s="8" t="s">
        <v>62</v>
      </c>
    </row>
    <row r="143" spans="1:8" x14ac:dyDescent="0.3">
      <c r="A143" s="2">
        <f t="shared" si="2"/>
        <v>141</v>
      </c>
      <c r="B143" s="2" t="s">
        <v>209</v>
      </c>
      <c r="C143" s="3" t="s">
        <v>10</v>
      </c>
      <c r="D143" s="3">
        <v>17262.57</v>
      </c>
      <c r="E143" s="4">
        <v>3645</v>
      </c>
      <c r="F143" s="5">
        <v>12</v>
      </c>
      <c r="G143" s="7">
        <v>42027</v>
      </c>
      <c r="H143" s="8" t="s">
        <v>11</v>
      </c>
    </row>
    <row r="144" spans="1:8" x14ac:dyDescent="0.3">
      <c r="A144" s="2">
        <f t="shared" si="2"/>
        <v>142</v>
      </c>
      <c r="B144" s="2" t="s">
        <v>210</v>
      </c>
      <c r="C144" s="3" t="s">
        <v>120</v>
      </c>
      <c r="D144" s="3">
        <v>17010.791999999998</v>
      </c>
      <c r="E144" s="4">
        <v>3953</v>
      </c>
      <c r="F144" s="5">
        <v>10</v>
      </c>
      <c r="G144" s="7">
        <v>42020</v>
      </c>
      <c r="H144" s="8" t="s">
        <v>141</v>
      </c>
    </row>
    <row r="145" spans="1:8" x14ac:dyDescent="0.3">
      <c r="A145" s="2">
        <f t="shared" si="2"/>
        <v>143</v>
      </c>
      <c r="B145" s="2" t="s">
        <v>211</v>
      </c>
      <c r="C145" s="3" t="s">
        <v>10</v>
      </c>
      <c r="D145" s="3">
        <v>16493.829999999998</v>
      </c>
      <c r="E145" s="4">
        <v>3657</v>
      </c>
      <c r="F145" s="5">
        <v>10</v>
      </c>
      <c r="G145" s="7">
        <v>42076</v>
      </c>
      <c r="H145" s="8" t="s">
        <v>47</v>
      </c>
    </row>
    <row r="146" spans="1:8" x14ac:dyDescent="0.3">
      <c r="A146" s="2">
        <f t="shared" si="2"/>
        <v>144</v>
      </c>
      <c r="B146" s="2" t="s">
        <v>212</v>
      </c>
      <c r="C146" s="3" t="s">
        <v>46</v>
      </c>
      <c r="D146" s="3">
        <v>15916</v>
      </c>
      <c r="E146" s="4">
        <v>3478</v>
      </c>
      <c r="F146" s="5">
        <v>11</v>
      </c>
      <c r="G146" s="7">
        <v>42111</v>
      </c>
      <c r="H146" s="8" t="s">
        <v>47</v>
      </c>
    </row>
    <row r="147" spans="1:8" x14ac:dyDescent="0.3">
      <c r="A147" s="2">
        <f t="shared" si="2"/>
        <v>145</v>
      </c>
      <c r="B147" s="2" t="s">
        <v>213</v>
      </c>
      <c r="C147" s="3" t="s">
        <v>10</v>
      </c>
      <c r="D147" s="3">
        <v>15230.470000000001</v>
      </c>
      <c r="E147" s="4">
        <v>3634</v>
      </c>
      <c r="F147" s="5">
        <v>13</v>
      </c>
      <c r="G147" s="7">
        <v>42118</v>
      </c>
      <c r="H147" s="8" t="s">
        <v>27</v>
      </c>
    </row>
    <row r="148" spans="1:8" x14ac:dyDescent="0.3">
      <c r="A148" s="2">
        <f t="shared" si="2"/>
        <v>146</v>
      </c>
      <c r="B148" s="2" t="s">
        <v>214</v>
      </c>
      <c r="C148" s="3" t="s">
        <v>215</v>
      </c>
      <c r="D148" s="3">
        <v>14376.310000000001</v>
      </c>
      <c r="E148" s="4">
        <v>3657</v>
      </c>
      <c r="F148" s="5">
        <v>13</v>
      </c>
      <c r="G148" s="7">
        <v>42244</v>
      </c>
      <c r="H148" s="8" t="s">
        <v>47</v>
      </c>
    </row>
    <row r="149" spans="1:8" x14ac:dyDescent="0.3">
      <c r="A149" s="2">
        <f t="shared" si="2"/>
        <v>147</v>
      </c>
      <c r="B149" s="2" t="s">
        <v>216</v>
      </c>
      <c r="C149" s="3" t="s">
        <v>83</v>
      </c>
      <c r="D149" s="3">
        <v>14285.850213160333</v>
      </c>
      <c r="E149" s="4">
        <v>3785</v>
      </c>
      <c r="F149" s="5">
        <v>11</v>
      </c>
      <c r="G149" s="7">
        <v>41992</v>
      </c>
      <c r="H149" s="8" t="s">
        <v>141</v>
      </c>
    </row>
    <row r="150" spans="1:8" x14ac:dyDescent="0.3">
      <c r="A150" s="2">
        <f t="shared" si="2"/>
        <v>148</v>
      </c>
      <c r="B150" s="2" t="s">
        <v>217</v>
      </c>
      <c r="C150" s="3" t="s">
        <v>218</v>
      </c>
      <c r="D150" s="3">
        <v>13218</v>
      </c>
      <c r="E150" s="4">
        <v>2955</v>
      </c>
      <c r="F150" s="5">
        <v>11</v>
      </c>
      <c r="G150" s="7">
        <v>42195</v>
      </c>
      <c r="H150" s="8" t="s">
        <v>71</v>
      </c>
    </row>
    <row r="151" spans="1:8" x14ac:dyDescent="0.3">
      <c r="A151" s="2">
        <f t="shared" si="2"/>
        <v>149</v>
      </c>
      <c r="B151" s="2" t="s">
        <v>219</v>
      </c>
      <c r="C151" s="3" t="s">
        <v>10</v>
      </c>
      <c r="D151" s="3">
        <v>13196.41</v>
      </c>
      <c r="E151" s="4">
        <v>3188</v>
      </c>
      <c r="F151" s="5">
        <v>14</v>
      </c>
      <c r="G151" s="7">
        <v>42307</v>
      </c>
      <c r="H151" s="8" t="s">
        <v>32</v>
      </c>
    </row>
    <row r="152" spans="1:8" x14ac:dyDescent="0.3">
      <c r="A152" s="2">
        <f t="shared" si="2"/>
        <v>150</v>
      </c>
      <c r="B152" s="2" t="s">
        <v>220</v>
      </c>
      <c r="C152" s="3" t="s">
        <v>24</v>
      </c>
      <c r="D152" s="3">
        <v>12013.34</v>
      </c>
      <c r="E152" s="4">
        <v>2580</v>
      </c>
      <c r="F152" s="5">
        <v>12</v>
      </c>
      <c r="G152" s="7">
        <v>42069</v>
      </c>
      <c r="H152" s="8" t="s">
        <v>25</v>
      </c>
    </row>
    <row r="153" spans="1:8" x14ac:dyDescent="0.3">
      <c r="A153" s="2">
        <f t="shared" si="2"/>
        <v>151</v>
      </c>
      <c r="B153" s="2" t="s">
        <v>221</v>
      </c>
      <c r="C153" s="3" t="s">
        <v>222</v>
      </c>
      <c r="D153" s="3">
        <v>11812.64</v>
      </c>
      <c r="E153" s="4">
        <v>2329</v>
      </c>
      <c r="F153" s="5">
        <v>6</v>
      </c>
      <c r="G153" s="7">
        <v>41985</v>
      </c>
      <c r="H153" s="8" t="s">
        <v>25</v>
      </c>
    </row>
    <row r="154" spans="1:8" x14ac:dyDescent="0.3">
      <c r="A154" s="2">
        <f t="shared" si="2"/>
        <v>152</v>
      </c>
      <c r="B154" s="2" t="s">
        <v>223</v>
      </c>
      <c r="C154" s="3" t="s">
        <v>10</v>
      </c>
      <c r="D154" s="3">
        <v>11749.4</v>
      </c>
      <c r="E154" s="4">
        <v>2945</v>
      </c>
      <c r="F154" s="5">
        <v>13</v>
      </c>
      <c r="G154" s="7">
        <v>42104</v>
      </c>
      <c r="H154" s="8" t="s">
        <v>62</v>
      </c>
    </row>
    <row r="155" spans="1:8" x14ac:dyDescent="0.3">
      <c r="A155" s="2">
        <f t="shared" si="2"/>
        <v>153</v>
      </c>
      <c r="B155" s="2" t="s">
        <v>224</v>
      </c>
      <c r="C155" s="3" t="s">
        <v>120</v>
      </c>
      <c r="D155" s="3">
        <v>11608.66</v>
      </c>
      <c r="E155" s="4">
        <v>2372</v>
      </c>
      <c r="F155" s="5">
        <v>9</v>
      </c>
      <c r="G155" s="7">
        <v>42125</v>
      </c>
      <c r="H155" s="8" t="s">
        <v>141</v>
      </c>
    </row>
    <row r="156" spans="1:8" x14ac:dyDescent="0.3">
      <c r="A156" s="2">
        <f t="shared" si="2"/>
        <v>154</v>
      </c>
      <c r="B156" s="2" t="s">
        <v>225</v>
      </c>
      <c r="C156" s="3" t="s">
        <v>120</v>
      </c>
      <c r="D156" s="3">
        <v>11345</v>
      </c>
      <c r="E156" s="4">
        <v>2259</v>
      </c>
      <c r="F156" s="5">
        <v>10</v>
      </c>
      <c r="G156" s="7">
        <v>42349</v>
      </c>
      <c r="H156" s="8" t="s">
        <v>71</v>
      </c>
    </row>
    <row r="157" spans="1:8" x14ac:dyDescent="0.3">
      <c r="A157" s="2">
        <f t="shared" si="2"/>
        <v>155</v>
      </c>
      <c r="B157" s="2" t="s">
        <v>226</v>
      </c>
      <c r="C157" s="3" t="s">
        <v>227</v>
      </c>
      <c r="D157" s="3">
        <v>11269.74</v>
      </c>
      <c r="E157" s="4">
        <v>2599</v>
      </c>
      <c r="F157" s="5">
        <v>11</v>
      </c>
      <c r="G157" s="7">
        <v>42118</v>
      </c>
      <c r="H157" s="8" t="s">
        <v>47</v>
      </c>
    </row>
    <row r="158" spans="1:8" x14ac:dyDescent="0.3">
      <c r="A158" s="2">
        <f t="shared" si="2"/>
        <v>156</v>
      </c>
      <c r="B158" s="2" t="s">
        <v>228</v>
      </c>
      <c r="C158" s="3" t="s">
        <v>107</v>
      </c>
      <c r="D158" s="3">
        <v>11246</v>
      </c>
      <c r="E158" s="4">
        <v>2782</v>
      </c>
      <c r="F158" s="5">
        <v>10</v>
      </c>
      <c r="G158" s="7">
        <v>42041</v>
      </c>
      <c r="H158" s="8" t="s">
        <v>71</v>
      </c>
    </row>
    <row r="159" spans="1:8" x14ac:dyDescent="0.3">
      <c r="A159" s="2">
        <f t="shared" si="2"/>
        <v>157</v>
      </c>
      <c r="B159" s="2" t="s">
        <v>229</v>
      </c>
      <c r="C159" s="3" t="s">
        <v>120</v>
      </c>
      <c r="D159" s="3">
        <v>10936.26</v>
      </c>
      <c r="E159" s="4">
        <v>2276</v>
      </c>
      <c r="F159" s="5">
        <v>10</v>
      </c>
      <c r="G159" s="7">
        <v>42104</v>
      </c>
      <c r="H159" s="8" t="s">
        <v>141</v>
      </c>
    </row>
    <row r="160" spans="1:8" x14ac:dyDescent="0.3">
      <c r="A160" s="2">
        <f t="shared" si="2"/>
        <v>158</v>
      </c>
      <c r="B160" s="2" t="s">
        <v>230</v>
      </c>
      <c r="C160" s="3" t="s">
        <v>93</v>
      </c>
      <c r="D160" s="3">
        <v>10769.63</v>
      </c>
      <c r="E160" s="4">
        <v>2367</v>
      </c>
      <c r="F160" s="5">
        <v>12</v>
      </c>
      <c r="G160" s="7">
        <v>42321</v>
      </c>
      <c r="H160" s="8" t="s">
        <v>62</v>
      </c>
    </row>
    <row r="161" spans="1:8" x14ac:dyDescent="0.3">
      <c r="A161" s="2">
        <f t="shared" si="2"/>
        <v>159</v>
      </c>
      <c r="B161" s="2" t="s">
        <v>231</v>
      </c>
      <c r="C161" s="3" t="s">
        <v>10</v>
      </c>
      <c r="D161" s="3">
        <v>10603</v>
      </c>
      <c r="E161" s="4">
        <v>2297</v>
      </c>
      <c r="F161" s="5">
        <v>11</v>
      </c>
      <c r="G161" s="7">
        <v>42335</v>
      </c>
      <c r="H161" s="8" t="s">
        <v>14</v>
      </c>
    </row>
    <row r="162" spans="1:8" x14ac:dyDescent="0.3">
      <c r="A162" s="2">
        <f t="shared" si="2"/>
        <v>160</v>
      </c>
      <c r="B162" s="2" t="s">
        <v>232</v>
      </c>
      <c r="C162" s="3" t="s">
        <v>10</v>
      </c>
      <c r="D162" s="3">
        <v>10176.74</v>
      </c>
      <c r="E162" s="4">
        <v>2375</v>
      </c>
      <c r="F162" s="5">
        <v>10</v>
      </c>
      <c r="G162" s="7">
        <v>42258</v>
      </c>
      <c r="H162" s="8" t="s">
        <v>17</v>
      </c>
    </row>
    <row r="163" spans="1:8" x14ac:dyDescent="0.3">
      <c r="A163" s="2">
        <f t="shared" si="2"/>
        <v>161</v>
      </c>
      <c r="B163" s="2" t="s">
        <v>233</v>
      </c>
      <c r="C163" s="3" t="s">
        <v>46</v>
      </c>
      <c r="D163" s="3">
        <v>10112.939999999999</v>
      </c>
      <c r="E163" s="4">
        <v>2939</v>
      </c>
      <c r="F163" s="5">
        <v>6</v>
      </c>
      <c r="G163" s="7">
        <v>42013</v>
      </c>
      <c r="H163" s="8" t="s">
        <v>59</v>
      </c>
    </row>
    <row r="164" spans="1:8" x14ac:dyDescent="0.3">
      <c r="A164" s="2">
        <f t="shared" si="2"/>
        <v>162</v>
      </c>
      <c r="B164" s="2" t="s">
        <v>234</v>
      </c>
      <c r="C164" s="3" t="s">
        <v>235</v>
      </c>
      <c r="D164" s="3">
        <v>9883.1200000000008</v>
      </c>
      <c r="E164" s="4">
        <v>2461</v>
      </c>
      <c r="F164" s="5">
        <v>7</v>
      </c>
      <c r="G164" s="7">
        <v>42209</v>
      </c>
      <c r="H164" s="8" t="s">
        <v>236</v>
      </c>
    </row>
    <row r="165" spans="1:8" x14ac:dyDescent="0.3">
      <c r="A165" s="2">
        <f t="shared" si="2"/>
        <v>163</v>
      </c>
      <c r="B165" s="2" t="s">
        <v>237</v>
      </c>
      <c r="C165" s="3" t="s">
        <v>42</v>
      </c>
      <c r="D165" s="3">
        <v>9528.19</v>
      </c>
      <c r="E165" s="4">
        <v>2116</v>
      </c>
      <c r="F165" s="5">
        <v>10</v>
      </c>
      <c r="G165" s="7">
        <v>42153</v>
      </c>
      <c r="H165" s="8" t="s">
        <v>47</v>
      </c>
    </row>
    <row r="166" spans="1:8" x14ac:dyDescent="0.3">
      <c r="A166" s="2">
        <f t="shared" si="2"/>
        <v>164</v>
      </c>
      <c r="B166" s="2" t="s">
        <v>238</v>
      </c>
      <c r="C166" s="3" t="s">
        <v>10</v>
      </c>
      <c r="D166" s="3">
        <v>9245.35</v>
      </c>
      <c r="E166" s="4">
        <v>1898</v>
      </c>
      <c r="F166" s="5">
        <v>5</v>
      </c>
      <c r="G166" s="7">
        <v>42188</v>
      </c>
      <c r="H166" s="8" t="s">
        <v>47</v>
      </c>
    </row>
    <row r="167" spans="1:8" x14ac:dyDescent="0.3">
      <c r="A167" s="2">
        <f t="shared" si="2"/>
        <v>165</v>
      </c>
      <c r="B167" s="2" t="s">
        <v>239</v>
      </c>
      <c r="C167" s="3" t="s">
        <v>120</v>
      </c>
      <c r="D167" s="3">
        <v>9107.82</v>
      </c>
      <c r="E167" s="4">
        <v>1784</v>
      </c>
      <c r="F167" s="5">
        <v>7</v>
      </c>
      <c r="G167" s="7">
        <v>42006</v>
      </c>
      <c r="H167" s="8" t="s">
        <v>141</v>
      </c>
    </row>
    <row r="168" spans="1:8" x14ac:dyDescent="0.3">
      <c r="A168" s="2">
        <f t="shared" si="2"/>
        <v>166</v>
      </c>
      <c r="B168" s="2" t="s">
        <v>240</v>
      </c>
      <c r="C168" s="3" t="s">
        <v>241</v>
      </c>
      <c r="D168" s="3">
        <v>9047.5499999999993</v>
      </c>
      <c r="E168" s="4">
        <v>2132</v>
      </c>
      <c r="F168" s="5">
        <v>6</v>
      </c>
      <c r="G168" s="7">
        <v>42181</v>
      </c>
      <c r="H168" s="8" t="s">
        <v>43</v>
      </c>
    </row>
    <row r="169" spans="1:8" x14ac:dyDescent="0.3">
      <c r="A169" s="2">
        <f t="shared" si="2"/>
        <v>167</v>
      </c>
      <c r="B169" s="2" t="s">
        <v>242</v>
      </c>
      <c r="C169" s="3" t="s">
        <v>46</v>
      </c>
      <c r="D169" s="3">
        <v>8471.6</v>
      </c>
      <c r="E169" s="4">
        <v>2209</v>
      </c>
      <c r="F169" s="5">
        <v>7</v>
      </c>
      <c r="G169" s="7">
        <v>42328</v>
      </c>
      <c r="H169" s="8" t="s">
        <v>43</v>
      </c>
    </row>
    <row r="170" spans="1:8" x14ac:dyDescent="0.3">
      <c r="A170" s="2">
        <f t="shared" si="2"/>
        <v>168</v>
      </c>
      <c r="B170" s="2" t="s">
        <v>243</v>
      </c>
      <c r="C170" s="3" t="s">
        <v>120</v>
      </c>
      <c r="D170" s="3">
        <v>8256.9699999999993</v>
      </c>
      <c r="E170" s="4">
        <v>1610</v>
      </c>
      <c r="F170" s="5">
        <v>3</v>
      </c>
      <c r="G170" s="7">
        <v>42202</v>
      </c>
      <c r="H170" s="8" t="s">
        <v>154</v>
      </c>
    </row>
    <row r="171" spans="1:8" x14ac:dyDescent="0.3">
      <c r="A171" s="2">
        <f t="shared" si="2"/>
        <v>169</v>
      </c>
      <c r="B171" s="2" t="s">
        <v>244</v>
      </c>
      <c r="C171" s="3" t="s">
        <v>245</v>
      </c>
      <c r="D171" s="3">
        <v>8097.16</v>
      </c>
      <c r="E171" s="4">
        <v>1673</v>
      </c>
      <c r="F171" s="5">
        <v>7</v>
      </c>
      <c r="G171" s="7">
        <v>42223</v>
      </c>
      <c r="H171" s="8" t="s">
        <v>141</v>
      </c>
    </row>
    <row r="172" spans="1:8" x14ac:dyDescent="0.3">
      <c r="A172" s="2">
        <f t="shared" si="2"/>
        <v>170</v>
      </c>
      <c r="B172" s="2" t="s">
        <v>246</v>
      </c>
      <c r="C172" s="3" t="s">
        <v>247</v>
      </c>
      <c r="D172" s="3">
        <v>7859.87</v>
      </c>
      <c r="E172" s="4">
        <v>1845</v>
      </c>
      <c r="F172" s="5">
        <v>11</v>
      </c>
      <c r="G172" s="7">
        <v>42286</v>
      </c>
      <c r="H172" s="8" t="s">
        <v>156</v>
      </c>
    </row>
    <row r="173" spans="1:8" x14ac:dyDescent="0.3">
      <c r="A173" s="2">
        <f t="shared" si="2"/>
        <v>171</v>
      </c>
      <c r="B173" s="2" t="s">
        <v>248</v>
      </c>
      <c r="C173" s="3" t="s">
        <v>249</v>
      </c>
      <c r="D173" s="3">
        <v>7659.9700000000012</v>
      </c>
      <c r="E173" s="4">
        <v>1693</v>
      </c>
      <c r="F173" s="5">
        <v>7</v>
      </c>
      <c r="G173" s="7">
        <v>42013</v>
      </c>
      <c r="H173" s="8" t="s">
        <v>141</v>
      </c>
    </row>
    <row r="174" spans="1:8" x14ac:dyDescent="0.3">
      <c r="A174" s="2">
        <f t="shared" si="2"/>
        <v>172</v>
      </c>
      <c r="B174" s="2" t="s">
        <v>250</v>
      </c>
      <c r="C174" s="3" t="s">
        <v>251</v>
      </c>
      <c r="D174" s="3">
        <v>7345.92</v>
      </c>
      <c r="E174" s="4">
        <v>2683</v>
      </c>
      <c r="F174" s="5">
        <v>2</v>
      </c>
      <c r="G174" s="7">
        <v>42315</v>
      </c>
      <c r="H174" s="8" t="s">
        <v>252</v>
      </c>
    </row>
    <row r="175" spans="1:8" x14ac:dyDescent="0.3">
      <c r="A175" s="2">
        <f t="shared" si="2"/>
        <v>173</v>
      </c>
      <c r="B175" s="2" t="s">
        <v>253</v>
      </c>
      <c r="C175" s="3" t="s">
        <v>254</v>
      </c>
      <c r="D175" s="3">
        <v>7313</v>
      </c>
      <c r="E175" s="4">
        <v>2524</v>
      </c>
      <c r="F175" s="5">
        <v>5</v>
      </c>
      <c r="G175" s="7">
        <v>41943</v>
      </c>
      <c r="H175" s="8" t="s">
        <v>196</v>
      </c>
    </row>
    <row r="176" spans="1:8" x14ac:dyDescent="0.3">
      <c r="A176" s="2">
        <f t="shared" si="2"/>
        <v>174</v>
      </c>
      <c r="B176" s="2" t="s">
        <v>255</v>
      </c>
      <c r="C176" s="3" t="s">
        <v>256</v>
      </c>
      <c r="D176" s="3">
        <v>7278.03</v>
      </c>
      <c r="E176" s="4">
        <v>587</v>
      </c>
      <c r="F176" s="5">
        <v>12</v>
      </c>
      <c r="G176" s="7">
        <v>42335</v>
      </c>
      <c r="H176" s="8" t="s">
        <v>43</v>
      </c>
    </row>
    <row r="177" spans="1:8" x14ac:dyDescent="0.3">
      <c r="A177" s="2">
        <f t="shared" si="2"/>
        <v>175</v>
      </c>
      <c r="B177" s="2" t="s">
        <v>257</v>
      </c>
      <c r="C177" s="3" t="s">
        <v>10</v>
      </c>
      <c r="D177" s="3">
        <v>7091.2</v>
      </c>
      <c r="E177" s="4">
        <v>1724</v>
      </c>
      <c r="F177" s="5">
        <v>10</v>
      </c>
      <c r="G177" s="7">
        <v>42062</v>
      </c>
      <c r="H177" s="8" t="s">
        <v>17</v>
      </c>
    </row>
    <row r="178" spans="1:8" x14ac:dyDescent="0.3">
      <c r="A178" s="2">
        <f t="shared" si="2"/>
        <v>176</v>
      </c>
      <c r="B178" s="2" t="s">
        <v>258</v>
      </c>
      <c r="C178" s="3" t="s">
        <v>10</v>
      </c>
      <c r="D178" s="3">
        <v>6940</v>
      </c>
      <c r="E178" s="4">
        <v>1710</v>
      </c>
      <c r="F178" s="5">
        <v>11</v>
      </c>
      <c r="G178" s="7">
        <v>42160</v>
      </c>
      <c r="H178" s="8" t="s">
        <v>71</v>
      </c>
    </row>
    <row r="179" spans="1:8" x14ac:dyDescent="0.3">
      <c r="A179" s="2">
        <f t="shared" si="2"/>
        <v>177</v>
      </c>
      <c r="B179" s="2" t="s">
        <v>259</v>
      </c>
      <c r="C179" s="3" t="s">
        <v>93</v>
      </c>
      <c r="D179" s="3">
        <v>6723.32</v>
      </c>
      <c r="E179" s="4">
        <v>1611</v>
      </c>
      <c r="F179" s="5">
        <v>10</v>
      </c>
      <c r="G179" s="7">
        <v>42216</v>
      </c>
      <c r="H179" s="8" t="s">
        <v>62</v>
      </c>
    </row>
    <row r="180" spans="1:8" x14ac:dyDescent="0.3">
      <c r="A180" s="2">
        <f t="shared" si="2"/>
        <v>178</v>
      </c>
      <c r="B180" s="2" t="s">
        <v>260</v>
      </c>
      <c r="C180" s="3" t="s">
        <v>46</v>
      </c>
      <c r="D180" s="3">
        <v>6620.5</v>
      </c>
      <c r="E180" s="4">
        <v>1467</v>
      </c>
      <c r="F180" s="5">
        <v>8</v>
      </c>
      <c r="G180" s="7">
        <v>42097</v>
      </c>
      <c r="H180" s="8" t="s">
        <v>141</v>
      </c>
    </row>
    <row r="181" spans="1:8" x14ac:dyDescent="0.3">
      <c r="A181" s="2">
        <f t="shared" si="2"/>
        <v>179</v>
      </c>
      <c r="B181" s="2" t="s">
        <v>261</v>
      </c>
      <c r="C181" s="3" t="s">
        <v>46</v>
      </c>
      <c r="D181" s="3">
        <v>6324.9699999999993</v>
      </c>
      <c r="E181" s="4">
        <v>1966</v>
      </c>
      <c r="F181" s="5">
        <v>2</v>
      </c>
      <c r="G181" s="7">
        <v>41936</v>
      </c>
      <c r="H181" s="8" t="s">
        <v>59</v>
      </c>
    </row>
    <row r="182" spans="1:8" x14ac:dyDescent="0.3">
      <c r="A182" s="2">
        <f t="shared" si="2"/>
        <v>180</v>
      </c>
      <c r="B182" s="2" t="s">
        <v>262</v>
      </c>
      <c r="C182" s="3" t="s">
        <v>263</v>
      </c>
      <c r="D182" s="3">
        <v>6162.7999999999884</v>
      </c>
      <c r="E182" s="4">
        <v>1086</v>
      </c>
      <c r="F182" s="5">
        <v>4</v>
      </c>
      <c r="G182" s="7">
        <v>41950</v>
      </c>
      <c r="H182" s="8" t="s">
        <v>50</v>
      </c>
    </row>
    <row r="183" spans="1:8" x14ac:dyDescent="0.3">
      <c r="A183" s="2">
        <f t="shared" si="2"/>
        <v>181</v>
      </c>
      <c r="B183" s="2" t="s">
        <v>264</v>
      </c>
      <c r="C183" s="3" t="s">
        <v>265</v>
      </c>
      <c r="D183" s="3">
        <v>6100</v>
      </c>
      <c r="E183" s="4">
        <v>1813</v>
      </c>
      <c r="F183" s="5">
        <v>10</v>
      </c>
      <c r="G183" s="7">
        <v>42146</v>
      </c>
      <c r="H183" s="8" t="s">
        <v>71</v>
      </c>
    </row>
    <row r="184" spans="1:8" x14ac:dyDescent="0.3">
      <c r="A184" s="2">
        <f t="shared" si="2"/>
        <v>182</v>
      </c>
      <c r="B184" s="2" t="s">
        <v>266</v>
      </c>
      <c r="C184" s="3" t="s">
        <v>267</v>
      </c>
      <c r="D184" s="3">
        <v>6049.11</v>
      </c>
      <c r="E184" s="4">
        <v>1276</v>
      </c>
      <c r="F184" s="5">
        <v>7</v>
      </c>
      <c r="G184" s="7">
        <v>42048</v>
      </c>
      <c r="H184" s="8" t="s">
        <v>141</v>
      </c>
    </row>
    <row r="185" spans="1:8" x14ac:dyDescent="0.3">
      <c r="A185" s="2">
        <f t="shared" si="2"/>
        <v>183</v>
      </c>
      <c r="B185" s="2" t="s">
        <v>268</v>
      </c>
      <c r="C185" s="3" t="s">
        <v>269</v>
      </c>
      <c r="D185" s="3">
        <v>5980.5</v>
      </c>
      <c r="E185" s="4">
        <v>1528</v>
      </c>
      <c r="F185" s="5">
        <v>1</v>
      </c>
      <c r="G185" s="7">
        <v>42174</v>
      </c>
      <c r="H185" s="8" t="s">
        <v>156</v>
      </c>
    </row>
    <row r="186" spans="1:8" x14ac:dyDescent="0.3">
      <c r="A186" s="2">
        <f t="shared" si="2"/>
        <v>184</v>
      </c>
      <c r="B186" s="2" t="s">
        <v>270</v>
      </c>
      <c r="C186" s="3" t="s">
        <v>61</v>
      </c>
      <c r="D186" s="3">
        <v>5697.6</v>
      </c>
      <c r="E186" s="4">
        <v>1607</v>
      </c>
      <c r="F186" s="5">
        <v>8</v>
      </c>
      <c r="G186" s="7">
        <v>42237</v>
      </c>
      <c r="H186" s="8" t="s">
        <v>59</v>
      </c>
    </row>
    <row r="187" spans="1:8" x14ac:dyDescent="0.3">
      <c r="A187" s="2">
        <f t="shared" si="2"/>
        <v>185</v>
      </c>
      <c r="B187" s="2" t="s">
        <v>271</v>
      </c>
      <c r="C187" s="3" t="s">
        <v>10</v>
      </c>
      <c r="D187" s="3">
        <v>5647</v>
      </c>
      <c r="E187" s="4">
        <v>1236</v>
      </c>
      <c r="F187" s="5">
        <v>7</v>
      </c>
      <c r="G187" s="7">
        <v>42335</v>
      </c>
      <c r="H187" s="8" t="s">
        <v>71</v>
      </c>
    </row>
    <row r="188" spans="1:8" x14ac:dyDescent="0.3">
      <c r="A188" s="2">
        <f t="shared" si="2"/>
        <v>186</v>
      </c>
      <c r="B188" s="2" t="s">
        <v>272</v>
      </c>
      <c r="C188" s="3" t="s">
        <v>46</v>
      </c>
      <c r="D188" s="3">
        <v>5564</v>
      </c>
      <c r="E188" s="4">
        <v>1602</v>
      </c>
      <c r="F188" s="5">
        <v>10</v>
      </c>
      <c r="G188" s="7">
        <v>42174</v>
      </c>
      <c r="H188" s="8" t="s">
        <v>141</v>
      </c>
    </row>
    <row r="189" spans="1:8" x14ac:dyDescent="0.3">
      <c r="A189" s="2">
        <f t="shared" si="2"/>
        <v>187</v>
      </c>
      <c r="B189" s="2" t="s">
        <v>273</v>
      </c>
      <c r="C189" s="3" t="s">
        <v>35</v>
      </c>
      <c r="D189" s="3">
        <v>5444.42</v>
      </c>
      <c r="E189" s="4">
        <v>1232</v>
      </c>
      <c r="F189" s="5">
        <v>12</v>
      </c>
      <c r="G189" s="7">
        <v>42083</v>
      </c>
      <c r="H189" s="8" t="s">
        <v>62</v>
      </c>
    </row>
    <row r="190" spans="1:8" x14ac:dyDescent="0.3">
      <c r="A190" s="2">
        <f t="shared" si="2"/>
        <v>188</v>
      </c>
      <c r="B190" s="2" t="s">
        <v>274</v>
      </c>
      <c r="C190" s="3" t="s">
        <v>93</v>
      </c>
      <c r="D190" s="3">
        <v>5442.59</v>
      </c>
      <c r="E190" s="4">
        <v>1310</v>
      </c>
      <c r="F190" s="5">
        <v>11</v>
      </c>
      <c r="G190" s="7">
        <v>42139</v>
      </c>
      <c r="H190" s="8" t="s">
        <v>47</v>
      </c>
    </row>
    <row r="191" spans="1:8" x14ac:dyDescent="0.3">
      <c r="A191" s="2">
        <f t="shared" si="2"/>
        <v>189</v>
      </c>
      <c r="B191" s="2" t="s">
        <v>275</v>
      </c>
      <c r="C191" s="3" t="s">
        <v>10</v>
      </c>
      <c r="D191" s="3">
        <v>5399.2</v>
      </c>
      <c r="E191" s="4">
        <v>1202</v>
      </c>
      <c r="F191" s="5">
        <v>8</v>
      </c>
      <c r="G191" s="7">
        <v>42027</v>
      </c>
      <c r="H191" s="8" t="s">
        <v>17</v>
      </c>
    </row>
    <row r="192" spans="1:8" x14ac:dyDescent="0.3">
      <c r="A192" s="2">
        <f t="shared" si="2"/>
        <v>190</v>
      </c>
      <c r="B192" s="2" t="s">
        <v>276</v>
      </c>
      <c r="C192" s="3" t="s">
        <v>10</v>
      </c>
      <c r="D192" s="3">
        <v>5317.06</v>
      </c>
      <c r="E192" s="4">
        <v>1227</v>
      </c>
      <c r="F192" s="5">
        <v>12</v>
      </c>
      <c r="G192" s="7">
        <v>42132</v>
      </c>
      <c r="H192" s="8" t="s">
        <v>43</v>
      </c>
    </row>
    <row r="193" spans="1:8" x14ac:dyDescent="0.3">
      <c r="A193" s="2">
        <f t="shared" si="2"/>
        <v>191</v>
      </c>
      <c r="B193" s="2" t="s">
        <v>277</v>
      </c>
      <c r="C193" s="3" t="s">
        <v>10</v>
      </c>
      <c r="D193" s="3">
        <v>5274.01</v>
      </c>
      <c r="E193" s="4">
        <v>1168</v>
      </c>
      <c r="F193" s="5">
        <v>9</v>
      </c>
      <c r="G193" s="7">
        <v>42104</v>
      </c>
      <c r="H193" s="8" t="s">
        <v>141</v>
      </c>
    </row>
    <row r="194" spans="1:8" x14ac:dyDescent="0.3">
      <c r="A194" s="2">
        <f t="shared" si="2"/>
        <v>192</v>
      </c>
      <c r="B194" s="2" t="s">
        <v>278</v>
      </c>
      <c r="C194" s="3" t="s">
        <v>93</v>
      </c>
      <c r="D194" s="3">
        <v>5211</v>
      </c>
      <c r="E194" s="4">
        <v>1338</v>
      </c>
      <c r="F194" s="5">
        <v>4</v>
      </c>
      <c r="G194" s="7">
        <v>42363</v>
      </c>
      <c r="H194" s="8" t="s">
        <v>59</v>
      </c>
    </row>
    <row r="195" spans="1:8" x14ac:dyDescent="0.3">
      <c r="A195" s="2">
        <f t="shared" si="2"/>
        <v>193</v>
      </c>
      <c r="B195" s="2" t="s">
        <v>279</v>
      </c>
      <c r="C195" s="3" t="s">
        <v>10</v>
      </c>
      <c r="D195" s="3">
        <v>5097.75</v>
      </c>
      <c r="E195" s="4">
        <v>1178</v>
      </c>
      <c r="F195" s="5">
        <v>10</v>
      </c>
      <c r="G195" s="7">
        <v>42097</v>
      </c>
      <c r="H195" s="8" t="s">
        <v>47</v>
      </c>
    </row>
    <row r="196" spans="1:8" x14ac:dyDescent="0.3">
      <c r="A196" s="2">
        <f t="shared" ref="A196:A259" si="3">IF(B196&lt;&gt;"",ROW()-2,"")</f>
        <v>194</v>
      </c>
      <c r="B196" s="2" t="s">
        <v>280</v>
      </c>
      <c r="C196" s="3" t="s">
        <v>281</v>
      </c>
      <c r="D196" s="3">
        <v>4947.96</v>
      </c>
      <c r="E196" s="4">
        <v>948</v>
      </c>
      <c r="F196" s="5">
        <v>2</v>
      </c>
      <c r="G196" s="7">
        <v>42027</v>
      </c>
      <c r="H196" s="8" t="s">
        <v>282</v>
      </c>
    </row>
    <row r="197" spans="1:8" x14ac:dyDescent="0.3">
      <c r="A197" s="2">
        <f t="shared" si="3"/>
        <v>195</v>
      </c>
      <c r="B197" s="2" t="s">
        <v>283</v>
      </c>
      <c r="C197" s="3" t="s">
        <v>10</v>
      </c>
      <c r="D197" s="3">
        <v>4923</v>
      </c>
      <c r="E197" s="4">
        <v>1141</v>
      </c>
      <c r="F197" s="5">
        <v>12</v>
      </c>
      <c r="G197" s="7">
        <v>42230</v>
      </c>
      <c r="H197" s="8" t="s">
        <v>71</v>
      </c>
    </row>
    <row r="198" spans="1:8" x14ac:dyDescent="0.3">
      <c r="A198" s="2">
        <f t="shared" si="3"/>
        <v>196</v>
      </c>
      <c r="B198" s="2" t="s">
        <v>284</v>
      </c>
      <c r="C198" s="3" t="s">
        <v>10</v>
      </c>
      <c r="D198" s="3">
        <v>4834.79</v>
      </c>
      <c r="E198" s="4">
        <v>1074</v>
      </c>
      <c r="F198" s="5">
        <v>1</v>
      </c>
      <c r="G198" s="7">
        <v>41964</v>
      </c>
      <c r="H198" s="8" t="s">
        <v>11</v>
      </c>
    </row>
    <row r="199" spans="1:8" x14ac:dyDescent="0.3">
      <c r="A199" s="2">
        <f t="shared" si="3"/>
        <v>197</v>
      </c>
      <c r="B199" s="2" t="s">
        <v>285</v>
      </c>
      <c r="C199" s="3" t="s">
        <v>10</v>
      </c>
      <c r="D199" s="3">
        <v>4753.38</v>
      </c>
      <c r="E199" s="4">
        <v>957</v>
      </c>
      <c r="F199" s="5">
        <v>3</v>
      </c>
      <c r="G199" s="7">
        <v>42118</v>
      </c>
      <c r="H199" s="8" t="s">
        <v>154</v>
      </c>
    </row>
    <row r="200" spans="1:8" x14ac:dyDescent="0.3">
      <c r="A200" s="2">
        <f t="shared" si="3"/>
        <v>198</v>
      </c>
      <c r="B200" s="2" t="s">
        <v>286</v>
      </c>
      <c r="C200" s="3" t="s">
        <v>10</v>
      </c>
      <c r="D200" s="3">
        <v>4376.9900000000007</v>
      </c>
      <c r="E200" s="4">
        <v>1366</v>
      </c>
      <c r="F200" s="5">
        <v>6</v>
      </c>
      <c r="G200" s="7">
        <v>42111</v>
      </c>
      <c r="H200" s="8" t="s">
        <v>59</v>
      </c>
    </row>
    <row r="201" spans="1:8" x14ac:dyDescent="0.3">
      <c r="A201" s="2">
        <f t="shared" si="3"/>
        <v>199</v>
      </c>
      <c r="B201" s="2" t="s">
        <v>287</v>
      </c>
      <c r="C201" s="3" t="s">
        <v>120</v>
      </c>
      <c r="D201" s="3">
        <v>4231.2299999999996</v>
      </c>
      <c r="E201" s="4">
        <v>954</v>
      </c>
      <c r="F201" s="5">
        <v>9</v>
      </c>
      <c r="G201" s="7">
        <v>42055</v>
      </c>
      <c r="H201" s="8" t="s">
        <v>141</v>
      </c>
    </row>
    <row r="202" spans="1:8" x14ac:dyDescent="0.3">
      <c r="A202" s="2">
        <f t="shared" si="3"/>
        <v>200</v>
      </c>
      <c r="B202" s="2" t="s">
        <v>288</v>
      </c>
      <c r="C202" s="3" t="s">
        <v>289</v>
      </c>
      <c r="D202" s="3">
        <v>4144</v>
      </c>
      <c r="E202" s="4">
        <v>1725</v>
      </c>
      <c r="F202" s="5">
        <v>4</v>
      </c>
      <c r="G202" s="7">
        <v>41985</v>
      </c>
      <c r="H202" s="8" t="s">
        <v>47</v>
      </c>
    </row>
    <row r="203" spans="1:8" x14ac:dyDescent="0.3">
      <c r="A203" s="2">
        <f t="shared" si="3"/>
        <v>201</v>
      </c>
      <c r="B203" s="2" t="s">
        <v>290</v>
      </c>
      <c r="C203" s="3" t="s">
        <v>291</v>
      </c>
      <c r="D203" s="3">
        <v>3676</v>
      </c>
      <c r="E203" s="4">
        <v>1915</v>
      </c>
      <c r="F203" s="5">
        <v>1</v>
      </c>
      <c r="G203" s="7">
        <v>42301</v>
      </c>
      <c r="H203" s="8" t="s">
        <v>194</v>
      </c>
    </row>
    <row r="204" spans="1:8" x14ac:dyDescent="0.3">
      <c r="A204" s="2">
        <f t="shared" si="3"/>
        <v>202</v>
      </c>
      <c r="B204" s="2" t="s">
        <v>292</v>
      </c>
      <c r="C204" s="3" t="s">
        <v>10</v>
      </c>
      <c r="D204" s="3">
        <v>3657.61</v>
      </c>
      <c r="E204" s="4">
        <v>815</v>
      </c>
      <c r="F204" s="5">
        <v>12</v>
      </c>
      <c r="G204" s="7">
        <v>42118</v>
      </c>
      <c r="H204" s="8" t="s">
        <v>141</v>
      </c>
    </row>
    <row r="205" spans="1:8" x14ac:dyDescent="0.3">
      <c r="A205" s="2">
        <f t="shared" si="3"/>
        <v>203</v>
      </c>
      <c r="B205" s="2" t="s">
        <v>293</v>
      </c>
      <c r="C205" s="3" t="s">
        <v>46</v>
      </c>
      <c r="D205" s="3">
        <v>3608.28</v>
      </c>
      <c r="E205" s="4">
        <v>745</v>
      </c>
      <c r="F205" s="5">
        <v>5</v>
      </c>
      <c r="G205" s="7">
        <v>42216</v>
      </c>
      <c r="H205" s="8" t="s">
        <v>141</v>
      </c>
    </row>
    <row r="206" spans="1:8" x14ac:dyDescent="0.3">
      <c r="A206" s="2">
        <f t="shared" si="3"/>
        <v>204</v>
      </c>
      <c r="B206" s="2" t="s">
        <v>294</v>
      </c>
      <c r="C206" s="3" t="s">
        <v>46</v>
      </c>
      <c r="D206" s="3">
        <v>3187.6</v>
      </c>
      <c r="E206" s="4">
        <v>927</v>
      </c>
      <c r="F206" s="5">
        <v>4</v>
      </c>
      <c r="G206" s="7">
        <v>42125</v>
      </c>
      <c r="H206" s="8" t="s">
        <v>59</v>
      </c>
    </row>
    <row r="207" spans="1:8" x14ac:dyDescent="0.3">
      <c r="A207" s="2">
        <f t="shared" si="3"/>
        <v>205</v>
      </c>
      <c r="B207" s="2" t="s">
        <v>295</v>
      </c>
      <c r="C207" s="3" t="s">
        <v>296</v>
      </c>
      <c r="D207" s="3">
        <v>3145.04</v>
      </c>
      <c r="E207" s="4">
        <v>854</v>
      </c>
      <c r="F207" s="5">
        <v>6</v>
      </c>
      <c r="G207" s="7">
        <v>42118</v>
      </c>
      <c r="H207" s="8" t="s">
        <v>43</v>
      </c>
    </row>
    <row r="208" spans="1:8" x14ac:dyDescent="0.3">
      <c r="A208" s="2">
        <f t="shared" si="3"/>
        <v>206</v>
      </c>
      <c r="B208" s="2" t="s">
        <v>297</v>
      </c>
      <c r="C208" s="3" t="s">
        <v>298</v>
      </c>
      <c r="D208" s="3">
        <v>3030.5600000000004</v>
      </c>
      <c r="E208" s="4">
        <v>839</v>
      </c>
      <c r="F208" s="5">
        <v>4</v>
      </c>
      <c r="G208" s="7">
        <v>42244</v>
      </c>
      <c r="H208" s="8" t="s">
        <v>156</v>
      </c>
    </row>
    <row r="209" spans="1:8" x14ac:dyDescent="0.3">
      <c r="A209" s="2">
        <f t="shared" si="3"/>
        <v>207</v>
      </c>
      <c r="B209" s="2" t="s">
        <v>299</v>
      </c>
      <c r="C209" s="3" t="s">
        <v>300</v>
      </c>
      <c r="D209" s="3">
        <v>2973.14</v>
      </c>
      <c r="E209" s="4">
        <v>926</v>
      </c>
      <c r="F209" s="5">
        <v>7</v>
      </c>
      <c r="G209" s="7">
        <v>42223</v>
      </c>
      <c r="H209" s="8" t="s">
        <v>59</v>
      </c>
    </row>
    <row r="210" spans="1:8" x14ac:dyDescent="0.3">
      <c r="A210" s="2">
        <f t="shared" si="3"/>
        <v>208</v>
      </c>
      <c r="B210" s="2" t="s">
        <v>301</v>
      </c>
      <c r="C210" s="3" t="s">
        <v>302</v>
      </c>
      <c r="D210" s="3">
        <v>2917.9900000000002</v>
      </c>
      <c r="E210" s="4">
        <v>681</v>
      </c>
      <c r="F210" s="5">
        <v>1</v>
      </c>
      <c r="G210" s="7">
        <v>41992</v>
      </c>
      <c r="H210" s="8" t="s">
        <v>141</v>
      </c>
    </row>
    <row r="211" spans="1:8" x14ac:dyDescent="0.3">
      <c r="A211" s="2">
        <f t="shared" si="3"/>
        <v>209</v>
      </c>
      <c r="B211" s="2" t="s">
        <v>303</v>
      </c>
      <c r="C211" s="3" t="s">
        <v>46</v>
      </c>
      <c r="D211" s="3">
        <v>2433.34</v>
      </c>
      <c r="E211" s="4">
        <v>697</v>
      </c>
      <c r="F211" s="5">
        <v>10</v>
      </c>
      <c r="G211" s="7">
        <v>42104</v>
      </c>
      <c r="H211" s="8" t="s">
        <v>43</v>
      </c>
    </row>
    <row r="212" spans="1:8" x14ac:dyDescent="0.3">
      <c r="A212" s="2">
        <f t="shared" si="3"/>
        <v>210</v>
      </c>
      <c r="B212" s="2" t="s">
        <v>304</v>
      </c>
      <c r="C212" s="3" t="s">
        <v>83</v>
      </c>
      <c r="D212" s="3">
        <v>2351.94</v>
      </c>
      <c r="E212" s="4">
        <v>590</v>
      </c>
      <c r="F212" s="5">
        <v>6</v>
      </c>
      <c r="G212" s="7">
        <v>42230</v>
      </c>
      <c r="H212" s="8" t="s">
        <v>43</v>
      </c>
    </row>
    <row r="213" spans="1:8" x14ac:dyDescent="0.3">
      <c r="A213" s="2">
        <f t="shared" si="3"/>
        <v>211</v>
      </c>
      <c r="B213" s="2" t="s">
        <v>305</v>
      </c>
      <c r="C213" s="3" t="s">
        <v>61</v>
      </c>
      <c r="D213" s="3">
        <v>2317.4300000000003</v>
      </c>
      <c r="E213" s="4">
        <v>615</v>
      </c>
      <c r="F213" s="5">
        <v>1</v>
      </c>
      <c r="G213" s="7">
        <v>42172</v>
      </c>
      <c r="H213" s="8" t="s">
        <v>156</v>
      </c>
    </row>
    <row r="214" spans="1:8" x14ac:dyDescent="0.3">
      <c r="A214" s="2">
        <f t="shared" si="3"/>
        <v>212</v>
      </c>
      <c r="B214" s="2" t="s">
        <v>306</v>
      </c>
      <c r="C214" s="3" t="s">
        <v>307</v>
      </c>
      <c r="D214" s="3">
        <v>2289.6</v>
      </c>
      <c r="E214" s="4">
        <v>747</v>
      </c>
      <c r="F214" s="5">
        <v>2</v>
      </c>
      <c r="G214" s="7">
        <v>42139</v>
      </c>
      <c r="H214" s="8" t="s">
        <v>194</v>
      </c>
    </row>
    <row r="215" spans="1:8" x14ac:dyDescent="0.3">
      <c r="A215" s="2">
        <f t="shared" si="3"/>
        <v>213</v>
      </c>
      <c r="B215" s="2" t="s">
        <v>308</v>
      </c>
      <c r="C215" s="3" t="s">
        <v>309</v>
      </c>
      <c r="D215" s="3">
        <v>2216.5500000000002</v>
      </c>
      <c r="E215" s="4">
        <v>726</v>
      </c>
      <c r="F215" s="5">
        <v>1</v>
      </c>
      <c r="G215" s="7">
        <v>42174</v>
      </c>
      <c r="H215" s="8" t="s">
        <v>156</v>
      </c>
    </row>
    <row r="216" spans="1:8" x14ac:dyDescent="0.3">
      <c r="A216" s="2">
        <f t="shared" si="3"/>
        <v>214</v>
      </c>
      <c r="B216" s="2" t="s">
        <v>310</v>
      </c>
      <c r="C216" s="3" t="s">
        <v>311</v>
      </c>
      <c r="D216" s="3">
        <v>2060.1400000000003</v>
      </c>
      <c r="E216" s="4">
        <v>484</v>
      </c>
      <c r="F216" s="5">
        <v>3</v>
      </c>
      <c r="G216" s="7">
        <v>42202</v>
      </c>
      <c r="H216" s="8" t="s">
        <v>156</v>
      </c>
    </row>
    <row r="217" spans="1:8" x14ac:dyDescent="0.3">
      <c r="A217" s="2">
        <f t="shared" si="3"/>
        <v>215</v>
      </c>
      <c r="B217" s="2" t="s">
        <v>312</v>
      </c>
      <c r="C217" s="3" t="s">
        <v>46</v>
      </c>
      <c r="D217" s="3">
        <v>2027.75</v>
      </c>
      <c r="E217" s="4">
        <v>540</v>
      </c>
      <c r="F217" s="5">
        <v>2</v>
      </c>
      <c r="G217" s="7">
        <v>42146</v>
      </c>
      <c r="H217" s="8" t="s">
        <v>156</v>
      </c>
    </row>
    <row r="218" spans="1:8" x14ac:dyDescent="0.3">
      <c r="A218" s="2">
        <f t="shared" si="3"/>
        <v>216</v>
      </c>
      <c r="B218" s="2" t="s">
        <v>313</v>
      </c>
      <c r="C218" s="3" t="s">
        <v>13</v>
      </c>
      <c r="D218" s="3">
        <v>1859.18</v>
      </c>
      <c r="E218" s="4">
        <v>1040</v>
      </c>
      <c r="F218" s="5">
        <v>1</v>
      </c>
      <c r="G218" s="7">
        <v>41544</v>
      </c>
      <c r="H218" s="8" t="s">
        <v>314</v>
      </c>
    </row>
    <row r="219" spans="1:8" x14ac:dyDescent="0.3">
      <c r="A219" s="2">
        <f t="shared" si="3"/>
        <v>217</v>
      </c>
      <c r="B219" s="2" t="s">
        <v>315</v>
      </c>
      <c r="C219" s="3" t="s">
        <v>316</v>
      </c>
      <c r="D219" s="3">
        <v>1830.99</v>
      </c>
      <c r="E219" s="4">
        <v>492</v>
      </c>
      <c r="F219" s="5">
        <v>4</v>
      </c>
      <c r="G219" s="7">
        <v>42063</v>
      </c>
      <c r="H219" s="8" t="s">
        <v>196</v>
      </c>
    </row>
    <row r="220" spans="1:8" x14ac:dyDescent="0.3">
      <c r="A220" s="2">
        <f t="shared" si="3"/>
        <v>218</v>
      </c>
      <c r="B220" s="2" t="s">
        <v>317</v>
      </c>
      <c r="C220" s="3" t="s">
        <v>318</v>
      </c>
      <c r="D220" s="3">
        <v>1778.3899999999999</v>
      </c>
      <c r="E220" s="4">
        <v>484</v>
      </c>
      <c r="F220" s="5">
        <v>6</v>
      </c>
      <c r="G220" s="7">
        <v>42041</v>
      </c>
      <c r="H220" s="8" t="s">
        <v>141</v>
      </c>
    </row>
    <row r="221" spans="1:8" x14ac:dyDescent="0.3">
      <c r="A221" s="2">
        <f t="shared" si="3"/>
        <v>219</v>
      </c>
      <c r="B221" s="2" t="s">
        <v>319</v>
      </c>
      <c r="C221" s="3" t="s">
        <v>320</v>
      </c>
      <c r="D221" s="3">
        <v>1762.22</v>
      </c>
      <c r="E221" s="4">
        <v>400</v>
      </c>
      <c r="F221" s="5">
        <v>1</v>
      </c>
      <c r="G221" s="7">
        <v>42174</v>
      </c>
      <c r="H221" s="8" t="s">
        <v>156</v>
      </c>
    </row>
    <row r="222" spans="1:8" x14ac:dyDescent="0.3">
      <c r="A222" s="2">
        <f t="shared" si="3"/>
        <v>220</v>
      </c>
      <c r="B222" s="2" t="s">
        <v>321</v>
      </c>
      <c r="C222" s="3" t="s">
        <v>322</v>
      </c>
      <c r="D222" s="3">
        <v>1569</v>
      </c>
      <c r="E222" s="4">
        <v>468</v>
      </c>
      <c r="F222" s="5">
        <v>1</v>
      </c>
      <c r="G222" s="7">
        <v>42356</v>
      </c>
      <c r="H222" s="8" t="s">
        <v>196</v>
      </c>
    </row>
    <row r="223" spans="1:8" x14ac:dyDescent="0.3">
      <c r="A223" s="2">
        <f t="shared" si="3"/>
        <v>221</v>
      </c>
      <c r="B223" s="2" t="s">
        <v>323</v>
      </c>
      <c r="C223" s="3" t="s">
        <v>324</v>
      </c>
      <c r="D223" s="3">
        <v>1560.17</v>
      </c>
      <c r="E223" s="4">
        <v>851</v>
      </c>
      <c r="F223" s="5">
        <v>2</v>
      </c>
      <c r="G223" s="7">
        <v>41039</v>
      </c>
      <c r="H223" s="8" t="s">
        <v>194</v>
      </c>
    </row>
    <row r="224" spans="1:8" x14ac:dyDescent="0.3">
      <c r="A224" s="2">
        <f t="shared" si="3"/>
        <v>222</v>
      </c>
      <c r="B224" s="2" t="s">
        <v>325</v>
      </c>
      <c r="C224" s="3" t="s">
        <v>326</v>
      </c>
      <c r="D224" s="3">
        <v>1519.8899999999999</v>
      </c>
      <c r="E224" s="4">
        <v>388</v>
      </c>
      <c r="F224" s="5">
        <v>2</v>
      </c>
      <c r="G224" s="7">
        <v>42174</v>
      </c>
      <c r="H224" s="8" t="s">
        <v>156</v>
      </c>
    </row>
    <row r="225" spans="1:8" x14ac:dyDescent="0.3">
      <c r="A225" s="2">
        <f t="shared" si="3"/>
        <v>223</v>
      </c>
      <c r="B225" s="2" t="s">
        <v>327</v>
      </c>
      <c r="C225" s="3" t="s">
        <v>61</v>
      </c>
      <c r="D225" s="3">
        <v>1237.17</v>
      </c>
      <c r="E225" s="4">
        <v>711</v>
      </c>
      <c r="F225" s="5">
        <v>1</v>
      </c>
      <c r="G225" s="7">
        <v>40789</v>
      </c>
      <c r="H225" s="8" t="s">
        <v>194</v>
      </c>
    </row>
    <row r="226" spans="1:8" x14ac:dyDescent="0.3">
      <c r="A226" s="2">
        <f t="shared" si="3"/>
        <v>224</v>
      </c>
      <c r="B226" s="2" t="s">
        <v>328</v>
      </c>
      <c r="C226" s="3" t="s">
        <v>10</v>
      </c>
      <c r="D226" s="3">
        <v>1194.27</v>
      </c>
      <c r="E226" s="4">
        <v>227</v>
      </c>
      <c r="F226" s="5">
        <v>2</v>
      </c>
      <c r="G226" s="7">
        <v>41915</v>
      </c>
      <c r="H226" s="8" t="s">
        <v>25</v>
      </c>
    </row>
    <row r="227" spans="1:8" x14ac:dyDescent="0.3">
      <c r="A227" s="2">
        <f t="shared" si="3"/>
        <v>225</v>
      </c>
      <c r="B227" s="2" t="s">
        <v>329</v>
      </c>
      <c r="C227" s="3" t="s">
        <v>330</v>
      </c>
      <c r="D227" s="3">
        <v>1099.42</v>
      </c>
      <c r="E227" s="4">
        <v>680</v>
      </c>
      <c r="F227" s="5">
        <v>1</v>
      </c>
      <c r="G227" s="7">
        <v>40454</v>
      </c>
      <c r="H227" s="8" t="s">
        <v>194</v>
      </c>
    </row>
    <row r="228" spans="1:8" x14ac:dyDescent="0.3">
      <c r="A228" s="2">
        <f t="shared" si="3"/>
        <v>226</v>
      </c>
      <c r="B228" s="2" t="s">
        <v>331</v>
      </c>
      <c r="C228" s="3" t="s">
        <v>93</v>
      </c>
      <c r="D228" s="3">
        <v>1097.76</v>
      </c>
      <c r="E228" s="4">
        <v>255</v>
      </c>
      <c r="F228" s="5">
        <v>1</v>
      </c>
      <c r="G228" s="7">
        <v>42097</v>
      </c>
      <c r="H228" s="8" t="s">
        <v>141</v>
      </c>
    </row>
    <row r="229" spans="1:8" x14ac:dyDescent="0.3">
      <c r="A229" s="2">
        <f t="shared" si="3"/>
        <v>227</v>
      </c>
      <c r="B229" s="2" t="s">
        <v>332</v>
      </c>
      <c r="C229" s="3" t="s">
        <v>10</v>
      </c>
      <c r="D229" s="3">
        <v>1031.0999999999999</v>
      </c>
      <c r="E229" s="4">
        <v>331</v>
      </c>
      <c r="F229" s="5">
        <v>2</v>
      </c>
      <c r="G229" s="7">
        <v>41964</v>
      </c>
      <c r="H229" s="8" t="s">
        <v>43</v>
      </c>
    </row>
    <row r="230" spans="1:8" x14ac:dyDescent="0.3">
      <c r="A230" s="2">
        <f t="shared" si="3"/>
        <v>228</v>
      </c>
      <c r="B230" s="2" t="s">
        <v>333</v>
      </c>
      <c r="C230" s="3" t="s">
        <v>46</v>
      </c>
      <c r="D230" s="3">
        <v>1021.1700000000001</v>
      </c>
      <c r="E230" s="4">
        <v>434</v>
      </c>
      <c r="F230" s="5">
        <v>1</v>
      </c>
      <c r="G230" s="7">
        <v>41957</v>
      </c>
      <c r="H230" s="8" t="s">
        <v>59</v>
      </c>
    </row>
    <row r="231" spans="1:8" x14ac:dyDescent="0.3">
      <c r="A231" s="2">
        <f t="shared" si="3"/>
        <v>229</v>
      </c>
      <c r="B231" s="2" t="s">
        <v>334</v>
      </c>
      <c r="C231" s="3" t="s">
        <v>335</v>
      </c>
      <c r="D231" s="3">
        <v>966.81999999999994</v>
      </c>
      <c r="E231" s="4">
        <v>202</v>
      </c>
      <c r="F231" s="5">
        <v>1</v>
      </c>
      <c r="G231" s="7">
        <v>42034</v>
      </c>
      <c r="H231" s="8" t="s">
        <v>282</v>
      </c>
    </row>
    <row r="232" spans="1:8" x14ac:dyDescent="0.3">
      <c r="A232" s="2">
        <f t="shared" si="3"/>
        <v>230</v>
      </c>
      <c r="B232" s="2" t="s">
        <v>336</v>
      </c>
      <c r="C232" s="3" t="s">
        <v>337</v>
      </c>
      <c r="D232" s="3">
        <v>932</v>
      </c>
      <c r="E232" s="4">
        <v>516</v>
      </c>
      <c r="F232" s="5">
        <v>1</v>
      </c>
      <c r="G232" s="7">
        <v>41895</v>
      </c>
      <c r="H232" s="8" t="s">
        <v>194</v>
      </c>
    </row>
    <row r="233" spans="1:8" x14ac:dyDescent="0.3">
      <c r="A233" s="2">
        <f t="shared" si="3"/>
        <v>231</v>
      </c>
      <c r="B233" s="2" t="s">
        <v>338</v>
      </c>
      <c r="C233" s="3" t="s">
        <v>339</v>
      </c>
      <c r="D233" s="3">
        <v>924.64</v>
      </c>
      <c r="E233" s="4">
        <v>185</v>
      </c>
      <c r="F233" s="5">
        <v>1</v>
      </c>
      <c r="G233" s="7">
        <v>42041</v>
      </c>
      <c r="H233" s="8" t="s">
        <v>282</v>
      </c>
    </row>
    <row r="234" spans="1:8" x14ac:dyDescent="0.3">
      <c r="A234" s="2">
        <f t="shared" si="3"/>
        <v>232</v>
      </c>
      <c r="B234" s="2" t="s">
        <v>340</v>
      </c>
      <c r="C234" s="3" t="s">
        <v>10</v>
      </c>
      <c r="D234" s="3">
        <v>804.09999999999991</v>
      </c>
      <c r="E234" s="4">
        <v>372</v>
      </c>
      <c r="F234" s="5">
        <v>1</v>
      </c>
      <c r="G234" s="7">
        <v>41467</v>
      </c>
      <c r="H234" s="8" t="s">
        <v>11</v>
      </c>
    </row>
    <row r="235" spans="1:8" x14ac:dyDescent="0.3">
      <c r="A235" s="2">
        <f t="shared" si="3"/>
        <v>233</v>
      </c>
      <c r="B235" s="2" t="s">
        <v>341</v>
      </c>
      <c r="C235" s="3" t="s">
        <v>342</v>
      </c>
      <c r="D235" s="3">
        <v>763.38</v>
      </c>
      <c r="E235" s="4">
        <v>191</v>
      </c>
      <c r="F235" s="5">
        <v>4</v>
      </c>
      <c r="G235" s="7">
        <v>42181</v>
      </c>
      <c r="H235" s="8" t="s">
        <v>141</v>
      </c>
    </row>
    <row r="236" spans="1:8" x14ac:dyDescent="0.3">
      <c r="A236" s="2">
        <f t="shared" si="3"/>
        <v>234</v>
      </c>
      <c r="B236" s="2" t="s">
        <v>343</v>
      </c>
      <c r="C236" s="3" t="s">
        <v>61</v>
      </c>
      <c r="D236" s="3">
        <v>664</v>
      </c>
      <c r="E236" s="4">
        <v>335</v>
      </c>
      <c r="F236" s="5">
        <v>1</v>
      </c>
      <c r="G236" s="7">
        <v>41307</v>
      </c>
      <c r="H236" s="8" t="s">
        <v>194</v>
      </c>
    </row>
    <row r="237" spans="1:8" x14ac:dyDescent="0.3">
      <c r="A237" s="2">
        <f t="shared" si="3"/>
        <v>235</v>
      </c>
      <c r="B237" s="2" t="s">
        <v>344</v>
      </c>
      <c r="C237" s="3" t="s">
        <v>10</v>
      </c>
      <c r="D237" s="3">
        <v>631.54</v>
      </c>
      <c r="E237" s="4">
        <v>299</v>
      </c>
      <c r="F237" s="5">
        <v>1</v>
      </c>
      <c r="G237" s="7">
        <v>41642</v>
      </c>
      <c r="H237" s="8" t="s">
        <v>27</v>
      </c>
    </row>
    <row r="238" spans="1:8" x14ac:dyDescent="0.3">
      <c r="A238" s="2">
        <f t="shared" si="3"/>
        <v>236</v>
      </c>
      <c r="B238" s="2" t="s">
        <v>345</v>
      </c>
      <c r="C238" s="3" t="s">
        <v>346</v>
      </c>
      <c r="D238" s="3">
        <v>630.38</v>
      </c>
      <c r="E238" s="4">
        <v>170</v>
      </c>
      <c r="F238" s="5">
        <v>1</v>
      </c>
      <c r="G238" s="7">
        <v>41551</v>
      </c>
      <c r="H238" s="8" t="s">
        <v>43</v>
      </c>
    </row>
    <row r="239" spans="1:8" x14ac:dyDescent="0.3">
      <c r="A239" s="2">
        <f t="shared" si="3"/>
        <v>237</v>
      </c>
      <c r="B239" s="2" t="s">
        <v>347</v>
      </c>
      <c r="C239" s="3" t="s">
        <v>348</v>
      </c>
      <c r="D239" s="3">
        <v>613.32000000000005</v>
      </c>
      <c r="E239" s="4">
        <v>140</v>
      </c>
      <c r="F239" s="5">
        <v>2</v>
      </c>
      <c r="G239" s="7">
        <v>42349</v>
      </c>
      <c r="H239" s="8" t="s">
        <v>236</v>
      </c>
    </row>
    <row r="240" spans="1:8" x14ac:dyDescent="0.3">
      <c r="A240" s="2">
        <f t="shared" si="3"/>
        <v>238</v>
      </c>
      <c r="B240" s="2" t="s">
        <v>349</v>
      </c>
      <c r="C240" s="3" t="s">
        <v>350</v>
      </c>
      <c r="D240" s="3">
        <v>596.94000000000005</v>
      </c>
      <c r="E240" s="4">
        <v>199</v>
      </c>
      <c r="F240" s="5">
        <v>1</v>
      </c>
      <c r="G240" s="7">
        <v>41901</v>
      </c>
      <c r="H240" s="8" t="s">
        <v>47</v>
      </c>
    </row>
    <row r="241" spans="1:8" x14ac:dyDescent="0.3">
      <c r="A241" s="2">
        <f t="shared" si="3"/>
        <v>239</v>
      </c>
      <c r="B241" s="2" t="s">
        <v>351</v>
      </c>
      <c r="C241" s="3" t="s">
        <v>352</v>
      </c>
      <c r="D241" s="3">
        <v>570.86</v>
      </c>
      <c r="E241" s="4">
        <v>347</v>
      </c>
      <c r="F241" s="5">
        <v>1</v>
      </c>
      <c r="G241" s="7">
        <v>41796</v>
      </c>
      <c r="H241" s="8" t="s">
        <v>62</v>
      </c>
    </row>
    <row r="242" spans="1:8" x14ac:dyDescent="0.3">
      <c r="A242" s="2">
        <f t="shared" si="3"/>
        <v>240</v>
      </c>
      <c r="B242" s="2" t="s">
        <v>353</v>
      </c>
      <c r="C242" s="3" t="s">
        <v>10</v>
      </c>
      <c r="D242" s="3">
        <v>560.79999999999995</v>
      </c>
      <c r="E242" s="4">
        <v>166</v>
      </c>
      <c r="F242" s="5">
        <v>1</v>
      </c>
      <c r="G242" s="7">
        <v>41873</v>
      </c>
      <c r="H242" s="8" t="s">
        <v>27</v>
      </c>
    </row>
    <row r="243" spans="1:8" x14ac:dyDescent="0.3">
      <c r="A243" s="2">
        <f t="shared" si="3"/>
        <v>241</v>
      </c>
      <c r="B243" s="2" t="s">
        <v>354</v>
      </c>
      <c r="C243" s="3" t="s">
        <v>24</v>
      </c>
      <c r="D243" s="3">
        <v>514</v>
      </c>
      <c r="E243" s="4">
        <v>139</v>
      </c>
      <c r="F243" s="5">
        <v>1</v>
      </c>
      <c r="G243" s="7">
        <v>41887</v>
      </c>
      <c r="H243" s="8" t="s">
        <v>47</v>
      </c>
    </row>
    <row r="244" spans="1:8" x14ac:dyDescent="0.3">
      <c r="A244" s="2">
        <f t="shared" si="3"/>
        <v>242</v>
      </c>
      <c r="B244" s="2" t="s">
        <v>355</v>
      </c>
      <c r="C244" s="3" t="s">
        <v>83</v>
      </c>
      <c r="D244" s="3">
        <v>509.3</v>
      </c>
      <c r="E244" s="4">
        <v>294</v>
      </c>
      <c r="F244" s="5">
        <v>1</v>
      </c>
      <c r="G244" s="7">
        <v>41691</v>
      </c>
      <c r="H244" s="8" t="s">
        <v>47</v>
      </c>
    </row>
    <row r="245" spans="1:8" x14ac:dyDescent="0.3">
      <c r="A245" s="2">
        <f t="shared" si="3"/>
        <v>243</v>
      </c>
      <c r="B245" s="2" t="s">
        <v>356</v>
      </c>
      <c r="C245" s="3" t="s">
        <v>61</v>
      </c>
      <c r="D245" s="3">
        <v>503.17999999999995</v>
      </c>
      <c r="E245" s="4">
        <v>173</v>
      </c>
      <c r="F245" s="5">
        <v>1</v>
      </c>
      <c r="G245" s="7">
        <v>42195</v>
      </c>
      <c r="H245" s="8" t="s">
        <v>156</v>
      </c>
    </row>
    <row r="246" spans="1:8" x14ac:dyDescent="0.3">
      <c r="A246" s="2">
        <f t="shared" si="3"/>
        <v>244</v>
      </c>
      <c r="B246" s="2" t="s">
        <v>357</v>
      </c>
      <c r="C246" s="3" t="s">
        <v>10</v>
      </c>
      <c r="D246" s="3">
        <v>502.67999999999995</v>
      </c>
      <c r="E246" s="4">
        <v>272</v>
      </c>
      <c r="F246" s="5">
        <v>1</v>
      </c>
      <c r="G246" s="7">
        <v>41705</v>
      </c>
      <c r="H246" s="8" t="s">
        <v>25</v>
      </c>
    </row>
    <row r="247" spans="1:8" x14ac:dyDescent="0.3">
      <c r="A247" s="2">
        <f t="shared" si="3"/>
        <v>245</v>
      </c>
      <c r="B247" s="2" t="s">
        <v>358</v>
      </c>
      <c r="C247" s="3" t="s">
        <v>359</v>
      </c>
      <c r="D247" s="3">
        <v>475.33</v>
      </c>
      <c r="E247" s="4">
        <v>96</v>
      </c>
      <c r="F247" s="5">
        <v>1</v>
      </c>
      <c r="G247" s="7">
        <v>42203</v>
      </c>
      <c r="H247" s="8" t="s">
        <v>156</v>
      </c>
    </row>
    <row r="248" spans="1:8" x14ac:dyDescent="0.3">
      <c r="A248" s="2">
        <f t="shared" si="3"/>
        <v>246</v>
      </c>
      <c r="B248" s="2" t="s">
        <v>360</v>
      </c>
      <c r="C248" s="3" t="s">
        <v>361</v>
      </c>
      <c r="D248" s="3">
        <v>438.12</v>
      </c>
      <c r="E248" s="4">
        <v>499</v>
      </c>
      <c r="F248" s="5">
        <v>1</v>
      </c>
      <c r="G248" s="7">
        <v>40821</v>
      </c>
      <c r="H248" s="8" t="s">
        <v>194</v>
      </c>
    </row>
    <row r="249" spans="1:8" x14ac:dyDescent="0.3">
      <c r="A249" s="2">
        <f t="shared" si="3"/>
        <v>247</v>
      </c>
      <c r="B249" s="2" t="s">
        <v>362</v>
      </c>
      <c r="C249" s="3" t="s">
        <v>120</v>
      </c>
      <c r="D249" s="3">
        <v>425.22</v>
      </c>
      <c r="E249" s="4">
        <v>108</v>
      </c>
      <c r="F249" s="5">
        <v>2</v>
      </c>
      <c r="G249" s="7">
        <v>42076</v>
      </c>
      <c r="H249" s="8" t="s">
        <v>141</v>
      </c>
    </row>
    <row r="250" spans="1:8" x14ac:dyDescent="0.3">
      <c r="A250" s="2">
        <f t="shared" si="3"/>
        <v>248</v>
      </c>
      <c r="B250" s="2" t="s">
        <v>363</v>
      </c>
      <c r="C250" s="3" t="s">
        <v>10</v>
      </c>
      <c r="D250" s="3">
        <v>405.40999999999997</v>
      </c>
      <c r="E250" s="4">
        <v>222</v>
      </c>
      <c r="F250" s="5">
        <v>1</v>
      </c>
      <c r="G250" s="7">
        <v>41901</v>
      </c>
      <c r="H250" s="8" t="s">
        <v>11</v>
      </c>
    </row>
    <row r="251" spans="1:8" x14ac:dyDescent="0.3">
      <c r="A251" s="2">
        <f t="shared" si="3"/>
        <v>249</v>
      </c>
      <c r="B251" s="2" t="s">
        <v>364</v>
      </c>
      <c r="C251" s="3" t="s">
        <v>365</v>
      </c>
      <c r="D251" s="3">
        <v>403.34000000000003</v>
      </c>
      <c r="E251" s="4">
        <v>225</v>
      </c>
      <c r="F251" s="5">
        <v>1</v>
      </c>
      <c r="G251" s="7">
        <v>41255</v>
      </c>
      <c r="H251" s="8" t="s">
        <v>47</v>
      </c>
    </row>
    <row r="252" spans="1:8" x14ac:dyDescent="0.3">
      <c r="A252" s="2">
        <f t="shared" si="3"/>
        <v>250</v>
      </c>
      <c r="B252" s="2" t="s">
        <v>366</v>
      </c>
      <c r="C252" s="3" t="s">
        <v>10</v>
      </c>
      <c r="D252" s="3">
        <v>393</v>
      </c>
      <c r="E252" s="4">
        <v>130</v>
      </c>
      <c r="F252" s="5">
        <v>1</v>
      </c>
      <c r="G252" s="7">
        <v>41985</v>
      </c>
      <c r="H252" s="8" t="s">
        <v>14</v>
      </c>
    </row>
    <row r="253" spans="1:8" x14ac:dyDescent="0.3">
      <c r="A253" s="2">
        <f t="shared" si="3"/>
        <v>251</v>
      </c>
      <c r="B253" s="2" t="s">
        <v>367</v>
      </c>
      <c r="C253" s="3" t="s">
        <v>10</v>
      </c>
      <c r="D253" s="3">
        <v>365.91999999999996</v>
      </c>
      <c r="E253" s="4">
        <v>212</v>
      </c>
      <c r="F253" s="5">
        <v>1</v>
      </c>
      <c r="G253" s="7">
        <v>41824</v>
      </c>
      <c r="H253" s="8" t="s">
        <v>25</v>
      </c>
    </row>
    <row r="254" spans="1:8" x14ac:dyDescent="0.3">
      <c r="A254" s="2">
        <f t="shared" si="3"/>
        <v>252</v>
      </c>
      <c r="B254" s="2" t="s">
        <v>368</v>
      </c>
      <c r="C254" s="3" t="s">
        <v>369</v>
      </c>
      <c r="D254" s="3">
        <v>313.2</v>
      </c>
      <c r="E254" s="4">
        <v>181</v>
      </c>
      <c r="F254" s="5">
        <v>1</v>
      </c>
      <c r="G254" s="7">
        <v>41754</v>
      </c>
      <c r="H254" s="8" t="s">
        <v>47</v>
      </c>
    </row>
    <row r="255" spans="1:8" x14ac:dyDescent="0.3">
      <c r="A255" s="2">
        <f t="shared" si="3"/>
        <v>253</v>
      </c>
      <c r="B255" s="2" t="s">
        <v>370</v>
      </c>
      <c r="C255" s="3" t="s">
        <v>10</v>
      </c>
      <c r="D255" s="3">
        <v>311.27999999999997</v>
      </c>
      <c r="E255" s="4">
        <v>158</v>
      </c>
      <c r="F255" s="5">
        <v>1</v>
      </c>
      <c r="G255" s="7">
        <v>41740</v>
      </c>
      <c r="H255" s="8" t="s">
        <v>25</v>
      </c>
    </row>
    <row r="256" spans="1:8" x14ac:dyDescent="0.3">
      <c r="A256" s="2">
        <f t="shared" si="3"/>
        <v>254</v>
      </c>
      <c r="B256" s="2" t="s">
        <v>371</v>
      </c>
      <c r="C256" s="3" t="s">
        <v>227</v>
      </c>
      <c r="D256" s="3">
        <v>311</v>
      </c>
      <c r="E256" s="4">
        <v>168</v>
      </c>
      <c r="F256" s="5">
        <v>1</v>
      </c>
      <c r="G256" s="7">
        <v>41161</v>
      </c>
      <c r="H256" s="8" t="s">
        <v>194</v>
      </c>
    </row>
    <row r="257" spans="1:8" x14ac:dyDescent="0.3">
      <c r="A257" s="2">
        <f t="shared" si="3"/>
        <v>255</v>
      </c>
      <c r="B257" s="2" t="s">
        <v>372</v>
      </c>
      <c r="C257" s="3" t="s">
        <v>10</v>
      </c>
      <c r="D257" s="3">
        <v>301</v>
      </c>
      <c r="E257" s="4">
        <v>173</v>
      </c>
      <c r="F257" s="5">
        <v>1</v>
      </c>
      <c r="G257" s="7">
        <v>41906</v>
      </c>
      <c r="H257" s="8" t="s">
        <v>194</v>
      </c>
    </row>
    <row r="258" spans="1:8" x14ac:dyDescent="0.3">
      <c r="A258" s="2">
        <f t="shared" si="3"/>
        <v>256</v>
      </c>
      <c r="B258" s="2" t="s">
        <v>373</v>
      </c>
      <c r="C258" s="3" t="s">
        <v>374</v>
      </c>
      <c r="D258" s="3">
        <v>276.83999999999997</v>
      </c>
      <c r="E258" s="4">
        <v>121</v>
      </c>
      <c r="F258" s="5">
        <v>1</v>
      </c>
      <c r="G258" s="7">
        <v>40810</v>
      </c>
      <c r="H258" s="8" t="s">
        <v>194</v>
      </c>
    </row>
    <row r="259" spans="1:8" x14ac:dyDescent="0.3">
      <c r="A259" s="2">
        <f t="shared" si="3"/>
        <v>257</v>
      </c>
      <c r="B259" s="2" t="s">
        <v>375</v>
      </c>
      <c r="C259" s="3" t="s">
        <v>46</v>
      </c>
      <c r="D259" s="3">
        <v>252.15999999999997</v>
      </c>
      <c r="E259" s="4">
        <v>147</v>
      </c>
      <c r="F259" s="5">
        <v>1</v>
      </c>
      <c r="G259" s="7">
        <v>41593</v>
      </c>
      <c r="H259" s="8" t="s">
        <v>47</v>
      </c>
    </row>
    <row r="260" spans="1:8" x14ac:dyDescent="0.3">
      <c r="A260" s="2">
        <f t="shared" ref="A260:A289" si="4">IF(B260&lt;&gt;"",ROW()-2,"")</f>
        <v>258</v>
      </c>
      <c r="B260" s="2" t="s">
        <v>376</v>
      </c>
      <c r="C260" s="3" t="s">
        <v>13</v>
      </c>
      <c r="D260" s="3">
        <v>250.98000000000002</v>
      </c>
      <c r="E260" s="4">
        <v>81</v>
      </c>
      <c r="F260" s="5">
        <v>1</v>
      </c>
      <c r="G260" s="7">
        <v>41964</v>
      </c>
      <c r="H260" s="8" t="s">
        <v>47</v>
      </c>
    </row>
    <row r="261" spans="1:8" x14ac:dyDescent="0.3">
      <c r="A261" s="2">
        <f t="shared" si="4"/>
        <v>259</v>
      </c>
      <c r="B261" s="2" t="s">
        <v>377</v>
      </c>
      <c r="C261" s="3" t="s">
        <v>378</v>
      </c>
      <c r="D261" s="3">
        <v>243</v>
      </c>
      <c r="E261" s="4">
        <v>73</v>
      </c>
      <c r="F261" s="5">
        <v>1</v>
      </c>
      <c r="G261" s="7">
        <v>41866</v>
      </c>
      <c r="H261" s="8" t="s">
        <v>14</v>
      </c>
    </row>
    <row r="262" spans="1:8" x14ac:dyDescent="0.3">
      <c r="A262" s="2">
        <f t="shared" si="4"/>
        <v>260</v>
      </c>
      <c r="B262" s="2" t="s">
        <v>379</v>
      </c>
      <c r="C262" s="3" t="s">
        <v>380</v>
      </c>
      <c r="D262" s="3">
        <v>242</v>
      </c>
      <c r="E262" s="4">
        <v>141</v>
      </c>
      <c r="F262" s="5">
        <v>1</v>
      </c>
      <c r="G262" s="7">
        <v>41887</v>
      </c>
      <c r="H262" s="8" t="s">
        <v>14</v>
      </c>
    </row>
    <row r="263" spans="1:8" x14ac:dyDescent="0.3">
      <c r="A263" s="2">
        <f t="shared" si="4"/>
        <v>261</v>
      </c>
      <c r="B263" s="2" t="s">
        <v>381</v>
      </c>
      <c r="C263" s="3" t="s">
        <v>13</v>
      </c>
      <c r="D263" s="3">
        <v>239.1</v>
      </c>
      <c r="E263" s="4">
        <v>136</v>
      </c>
      <c r="F263" s="5">
        <v>1</v>
      </c>
      <c r="G263" s="7">
        <v>41929</v>
      </c>
      <c r="H263" s="8" t="s">
        <v>47</v>
      </c>
    </row>
    <row r="264" spans="1:8" x14ac:dyDescent="0.3">
      <c r="A264" s="2">
        <f t="shared" si="4"/>
        <v>262</v>
      </c>
      <c r="B264" s="2" t="s">
        <v>382</v>
      </c>
      <c r="C264" s="3" t="s">
        <v>46</v>
      </c>
      <c r="D264" s="3">
        <v>200.6</v>
      </c>
      <c r="E264" s="4">
        <v>124</v>
      </c>
      <c r="F264" s="5">
        <v>1</v>
      </c>
      <c r="G264" s="7">
        <v>41782</v>
      </c>
      <c r="H264" s="8" t="s">
        <v>14</v>
      </c>
    </row>
    <row r="265" spans="1:8" x14ac:dyDescent="0.3">
      <c r="A265" s="2">
        <f t="shared" si="4"/>
        <v>263</v>
      </c>
      <c r="B265" s="2" t="s">
        <v>383</v>
      </c>
      <c r="C265" s="3" t="s">
        <v>384</v>
      </c>
      <c r="D265" s="3">
        <v>181.83</v>
      </c>
      <c r="E265" s="4">
        <v>85</v>
      </c>
      <c r="F265" s="5">
        <v>1</v>
      </c>
      <c r="G265" s="7">
        <v>41978</v>
      </c>
      <c r="H265" s="8" t="s">
        <v>47</v>
      </c>
    </row>
    <row r="266" spans="1:8" x14ac:dyDescent="0.3">
      <c r="A266" s="2">
        <f t="shared" si="4"/>
        <v>264</v>
      </c>
      <c r="B266" s="2" t="s">
        <v>385</v>
      </c>
      <c r="C266" s="3" t="s">
        <v>251</v>
      </c>
      <c r="D266" s="3">
        <v>170.72</v>
      </c>
      <c r="E266" s="4">
        <v>44</v>
      </c>
      <c r="F266" s="5">
        <v>1</v>
      </c>
      <c r="G266" s="7">
        <v>41768</v>
      </c>
      <c r="H266" s="8" t="s">
        <v>59</v>
      </c>
    </row>
    <row r="267" spans="1:8" x14ac:dyDescent="0.3">
      <c r="A267" s="2">
        <f t="shared" si="4"/>
        <v>265</v>
      </c>
      <c r="B267" s="2" t="s">
        <v>386</v>
      </c>
      <c r="C267" s="3" t="s">
        <v>46</v>
      </c>
      <c r="D267" s="3">
        <v>146.6</v>
      </c>
      <c r="E267" s="4">
        <v>42</v>
      </c>
      <c r="F267" s="5">
        <v>1</v>
      </c>
      <c r="G267" s="7">
        <v>40907</v>
      </c>
      <c r="H267" s="8" t="s">
        <v>47</v>
      </c>
    </row>
    <row r="268" spans="1:8" x14ac:dyDescent="0.3">
      <c r="A268" s="2">
        <f t="shared" si="4"/>
        <v>266</v>
      </c>
      <c r="B268" s="2" t="s">
        <v>387</v>
      </c>
      <c r="C268" s="3" t="s">
        <v>10</v>
      </c>
      <c r="D268" s="3">
        <v>138.6</v>
      </c>
      <c r="E268" s="4">
        <v>77</v>
      </c>
      <c r="F268" s="5">
        <v>1</v>
      </c>
      <c r="G268" s="7">
        <v>41509</v>
      </c>
      <c r="H268" s="8" t="s">
        <v>27</v>
      </c>
    </row>
    <row r="269" spans="1:8" x14ac:dyDescent="0.3">
      <c r="A269" s="2">
        <f t="shared" si="4"/>
        <v>267</v>
      </c>
      <c r="B269" s="2" t="s">
        <v>388</v>
      </c>
      <c r="C269" s="3" t="s">
        <v>10</v>
      </c>
      <c r="D269" s="3">
        <v>134.74</v>
      </c>
      <c r="E269" s="4">
        <v>80</v>
      </c>
      <c r="F269" s="5">
        <v>1</v>
      </c>
      <c r="G269" s="7">
        <v>41488</v>
      </c>
      <c r="H269" s="8" t="s">
        <v>17</v>
      </c>
    </row>
    <row r="270" spans="1:8" x14ac:dyDescent="0.3">
      <c r="A270" s="2">
        <f t="shared" si="4"/>
        <v>268</v>
      </c>
      <c r="B270" s="2" t="s">
        <v>389</v>
      </c>
      <c r="C270" s="3" t="s">
        <v>10</v>
      </c>
      <c r="D270" s="3">
        <v>118.49</v>
      </c>
      <c r="E270" s="4">
        <v>32</v>
      </c>
      <c r="F270" s="5">
        <v>2</v>
      </c>
      <c r="G270" s="7">
        <v>42083</v>
      </c>
      <c r="H270" s="8" t="s">
        <v>141</v>
      </c>
    </row>
    <row r="271" spans="1:8" x14ac:dyDescent="0.3">
      <c r="A271" s="2">
        <f t="shared" si="4"/>
        <v>269</v>
      </c>
      <c r="B271" s="2" t="s">
        <v>390</v>
      </c>
      <c r="C271" s="3" t="s">
        <v>61</v>
      </c>
      <c r="D271" s="3">
        <v>112.97</v>
      </c>
      <c r="E271" s="4">
        <v>59</v>
      </c>
      <c r="F271" s="5">
        <v>1</v>
      </c>
      <c r="G271" s="7">
        <v>41719</v>
      </c>
      <c r="H271" s="8" t="s">
        <v>47</v>
      </c>
    </row>
    <row r="272" spans="1:8" x14ac:dyDescent="0.3">
      <c r="A272" s="2">
        <f t="shared" si="4"/>
        <v>270</v>
      </c>
      <c r="B272" s="2" t="s">
        <v>391</v>
      </c>
      <c r="C272" s="3" t="s">
        <v>392</v>
      </c>
      <c r="D272" s="3">
        <v>108.81</v>
      </c>
      <c r="E272" s="4">
        <v>60</v>
      </c>
      <c r="F272" s="5">
        <v>1</v>
      </c>
      <c r="G272" s="7">
        <v>41677</v>
      </c>
      <c r="H272" s="8" t="s">
        <v>50</v>
      </c>
    </row>
    <row r="273" spans="1:8" x14ac:dyDescent="0.3">
      <c r="A273" s="2">
        <f t="shared" si="4"/>
        <v>271</v>
      </c>
      <c r="B273" s="2" t="s">
        <v>393</v>
      </c>
      <c r="C273" s="3" t="s">
        <v>394</v>
      </c>
      <c r="D273" s="3">
        <v>107.59</v>
      </c>
      <c r="E273" s="4">
        <v>69</v>
      </c>
      <c r="F273" s="5">
        <v>1</v>
      </c>
      <c r="G273" s="7">
        <v>41971</v>
      </c>
      <c r="H273" s="8" t="s">
        <v>43</v>
      </c>
    </row>
    <row r="274" spans="1:8" x14ac:dyDescent="0.3">
      <c r="A274" s="2">
        <f t="shared" si="4"/>
        <v>272</v>
      </c>
      <c r="B274" s="2" t="s">
        <v>395</v>
      </c>
      <c r="C274" s="3" t="s">
        <v>350</v>
      </c>
      <c r="D274" s="3">
        <v>102.95</v>
      </c>
      <c r="E274" s="4">
        <v>71</v>
      </c>
      <c r="F274" s="5">
        <v>1</v>
      </c>
      <c r="G274" s="7">
        <v>40647</v>
      </c>
      <c r="H274" s="8" t="s">
        <v>194</v>
      </c>
    </row>
    <row r="275" spans="1:8" x14ac:dyDescent="0.3">
      <c r="A275" s="2">
        <f t="shared" si="4"/>
        <v>273</v>
      </c>
      <c r="B275" s="2" t="s">
        <v>396</v>
      </c>
      <c r="C275" s="3" t="s">
        <v>10</v>
      </c>
      <c r="D275" s="3">
        <v>86.4</v>
      </c>
      <c r="E275" s="4">
        <v>48</v>
      </c>
      <c r="F275" s="5">
        <v>1</v>
      </c>
      <c r="G275" s="7">
        <v>41565</v>
      </c>
      <c r="H275" s="8" t="s">
        <v>25</v>
      </c>
    </row>
    <row r="276" spans="1:8" x14ac:dyDescent="0.3">
      <c r="A276" s="2">
        <f t="shared" si="4"/>
        <v>274</v>
      </c>
      <c r="B276" s="2" t="s">
        <v>397</v>
      </c>
      <c r="C276" s="3" t="s">
        <v>398</v>
      </c>
      <c r="D276" s="3">
        <v>70</v>
      </c>
      <c r="E276" s="4">
        <v>24</v>
      </c>
      <c r="F276" s="5">
        <v>1</v>
      </c>
      <c r="G276" s="7">
        <v>41978</v>
      </c>
      <c r="H276" s="8" t="s">
        <v>14</v>
      </c>
    </row>
    <row r="277" spans="1:8" x14ac:dyDescent="0.3">
      <c r="A277" s="2">
        <f t="shared" si="4"/>
        <v>275</v>
      </c>
      <c r="B277" s="2" t="s">
        <v>399</v>
      </c>
      <c r="C277" s="3" t="s">
        <v>13</v>
      </c>
      <c r="D277" s="3">
        <v>70</v>
      </c>
      <c r="E277" s="4">
        <v>19</v>
      </c>
      <c r="F277" s="5">
        <v>1</v>
      </c>
      <c r="G277" s="7">
        <v>41628</v>
      </c>
      <c r="H277" s="8" t="s">
        <v>47</v>
      </c>
    </row>
    <row r="278" spans="1:8" x14ac:dyDescent="0.3">
      <c r="A278" s="2">
        <f t="shared" si="4"/>
        <v>276</v>
      </c>
      <c r="B278" s="2" t="s">
        <v>400</v>
      </c>
      <c r="C278" s="3" t="s">
        <v>401</v>
      </c>
      <c r="D278" s="3">
        <v>68</v>
      </c>
      <c r="E278" s="4">
        <v>34</v>
      </c>
      <c r="F278" s="5">
        <v>1</v>
      </c>
      <c r="G278" s="7">
        <v>41789</v>
      </c>
      <c r="H278" s="8" t="s">
        <v>47</v>
      </c>
    </row>
    <row r="279" spans="1:8" x14ac:dyDescent="0.3">
      <c r="A279" s="2">
        <f t="shared" si="4"/>
        <v>277</v>
      </c>
      <c r="B279" s="2" t="s">
        <v>402</v>
      </c>
      <c r="C279" s="3" t="s">
        <v>46</v>
      </c>
      <c r="D279" s="3">
        <v>64.959999999999994</v>
      </c>
      <c r="E279" s="4">
        <v>24</v>
      </c>
      <c r="F279" s="5">
        <v>1</v>
      </c>
      <c r="G279" s="7">
        <v>41894</v>
      </c>
      <c r="H279" s="8" t="s">
        <v>43</v>
      </c>
    </row>
    <row r="280" spans="1:8" x14ac:dyDescent="0.3">
      <c r="A280" s="2">
        <f t="shared" si="4"/>
        <v>278</v>
      </c>
      <c r="B280" s="2" t="s">
        <v>403</v>
      </c>
      <c r="C280" s="3" t="s">
        <v>10</v>
      </c>
      <c r="D280" s="3">
        <v>55.84</v>
      </c>
      <c r="E280" s="4">
        <v>13</v>
      </c>
      <c r="F280" s="5">
        <v>1</v>
      </c>
      <c r="G280" s="7">
        <v>41740</v>
      </c>
      <c r="H280" s="8" t="s">
        <v>47</v>
      </c>
    </row>
    <row r="281" spans="1:8" x14ac:dyDescent="0.3">
      <c r="A281" s="2">
        <f t="shared" si="4"/>
        <v>279</v>
      </c>
      <c r="B281" s="2" t="s">
        <v>404</v>
      </c>
      <c r="C281" s="3" t="s">
        <v>13</v>
      </c>
      <c r="D281" s="3">
        <v>52.8</v>
      </c>
      <c r="E281" s="4">
        <v>22</v>
      </c>
      <c r="F281" s="5">
        <v>1</v>
      </c>
      <c r="G281" s="7">
        <v>41313</v>
      </c>
      <c r="H281" s="8" t="s">
        <v>47</v>
      </c>
    </row>
    <row r="282" spans="1:8" x14ac:dyDescent="0.3">
      <c r="A282" s="2">
        <f t="shared" si="4"/>
        <v>280</v>
      </c>
      <c r="B282" s="2" t="s">
        <v>405</v>
      </c>
      <c r="C282" s="3" t="s">
        <v>10</v>
      </c>
      <c r="D282" s="3">
        <v>50.4</v>
      </c>
      <c r="E282" s="4">
        <v>28</v>
      </c>
      <c r="F282" s="5">
        <v>1</v>
      </c>
      <c r="G282" s="7">
        <v>40270</v>
      </c>
      <c r="H282" s="8" t="s">
        <v>32</v>
      </c>
    </row>
    <row r="283" spans="1:8" x14ac:dyDescent="0.3">
      <c r="A283" s="2">
        <f t="shared" si="4"/>
        <v>281</v>
      </c>
      <c r="B283" s="2" t="s">
        <v>406</v>
      </c>
      <c r="C283" s="3" t="s">
        <v>407</v>
      </c>
      <c r="D283" s="3">
        <v>39.93</v>
      </c>
      <c r="E283" s="4">
        <v>11</v>
      </c>
      <c r="F283" s="5">
        <v>1</v>
      </c>
      <c r="G283" s="7">
        <v>41740</v>
      </c>
      <c r="H283" s="8" t="s">
        <v>59</v>
      </c>
    </row>
    <row r="284" spans="1:8" x14ac:dyDescent="0.3">
      <c r="A284" s="2">
        <f t="shared" si="4"/>
        <v>282</v>
      </c>
      <c r="B284" s="2" t="s">
        <v>408</v>
      </c>
      <c r="C284" s="3" t="s">
        <v>46</v>
      </c>
      <c r="D284" s="3">
        <v>38.799999999999997</v>
      </c>
      <c r="E284" s="4">
        <v>10</v>
      </c>
      <c r="F284" s="5">
        <v>1</v>
      </c>
      <c r="G284" s="7">
        <v>41865</v>
      </c>
      <c r="H284" s="8" t="s">
        <v>59</v>
      </c>
    </row>
    <row r="285" spans="1:8" x14ac:dyDescent="0.3">
      <c r="A285" s="2">
        <f t="shared" si="4"/>
        <v>283</v>
      </c>
      <c r="B285" s="2" t="s">
        <v>409</v>
      </c>
      <c r="C285" s="3" t="s">
        <v>13</v>
      </c>
      <c r="D285" s="3">
        <v>34.020000000000003</v>
      </c>
      <c r="E285" s="4">
        <v>14</v>
      </c>
      <c r="F285" s="5">
        <v>1</v>
      </c>
      <c r="G285" s="7">
        <v>40809</v>
      </c>
      <c r="H285" s="8" t="s">
        <v>47</v>
      </c>
    </row>
    <row r="286" spans="1:8" x14ac:dyDescent="0.3">
      <c r="A286" s="2">
        <f t="shared" si="4"/>
        <v>284</v>
      </c>
      <c r="B286" s="2" t="s">
        <v>410</v>
      </c>
      <c r="C286" s="3" t="s">
        <v>411</v>
      </c>
      <c r="D286" s="3">
        <v>32.69</v>
      </c>
      <c r="E286" s="4">
        <v>8</v>
      </c>
      <c r="F286" s="5">
        <v>1</v>
      </c>
      <c r="G286" s="7">
        <v>41901</v>
      </c>
      <c r="H286" s="8" t="s">
        <v>59</v>
      </c>
    </row>
    <row r="287" spans="1:8" x14ac:dyDescent="0.3">
      <c r="A287" s="2">
        <f t="shared" si="4"/>
        <v>285</v>
      </c>
      <c r="B287" s="2" t="s">
        <v>412</v>
      </c>
      <c r="C287" s="3" t="s">
        <v>413</v>
      </c>
      <c r="D287" s="3">
        <v>31.54</v>
      </c>
      <c r="E287" s="4">
        <v>7</v>
      </c>
      <c r="F287" s="5">
        <v>1</v>
      </c>
      <c r="G287" s="7">
        <v>41733</v>
      </c>
      <c r="H287" s="8" t="s">
        <v>47</v>
      </c>
    </row>
    <row r="288" spans="1:8" x14ac:dyDescent="0.3">
      <c r="A288" s="2">
        <f t="shared" si="4"/>
        <v>286</v>
      </c>
      <c r="B288" s="2" t="s">
        <v>414</v>
      </c>
      <c r="C288" s="3" t="s">
        <v>346</v>
      </c>
      <c r="D288" s="3">
        <v>26.1</v>
      </c>
      <c r="E288" s="4">
        <v>17</v>
      </c>
      <c r="F288" s="5">
        <v>1</v>
      </c>
      <c r="G288" s="7">
        <v>40796</v>
      </c>
      <c r="H288" s="8" t="s">
        <v>194</v>
      </c>
    </row>
    <row r="289" spans="1:8" x14ac:dyDescent="0.3">
      <c r="A289" s="2">
        <f t="shared" si="4"/>
        <v>287</v>
      </c>
      <c r="B289" s="2" t="s">
        <v>415</v>
      </c>
      <c r="C289" s="3" t="s">
        <v>413</v>
      </c>
      <c r="D289" s="3">
        <v>21.41</v>
      </c>
      <c r="E289" s="4">
        <v>5</v>
      </c>
      <c r="F289" s="5">
        <v>1</v>
      </c>
      <c r="G289" s="7">
        <v>41747</v>
      </c>
      <c r="H289" s="8" t="s">
        <v>47</v>
      </c>
    </row>
    <row r="290" spans="1:8" x14ac:dyDescent="0.3">
      <c r="A290" s="2" t="s">
        <v>416</v>
      </c>
      <c r="B290" s="2">
        <f>SUBTOTAL(103,Table25678[Filmo pavadinimas])</f>
        <v>287</v>
      </c>
      <c r="C290"/>
      <c r="D290" s="9">
        <f>SUBTOTAL(109,Table25678[[Pajamos ]])</f>
        <v>15236801.689015761</v>
      </c>
      <c r="E290" s="4">
        <f>SUBTOTAL(109,Table25678[Žiūrovų skaičius])</f>
        <v>3300869</v>
      </c>
      <c r="F290" s="5"/>
      <c r="G290"/>
      <c r="H290" s="8" t="s">
        <v>417</v>
      </c>
    </row>
  </sheetData>
  <mergeCells count="1">
    <mergeCell ref="A1:H1"/>
  </mergeCells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Austė Jucytė</dc:creator>
  <cp:lastModifiedBy>Austė Jucytė</cp:lastModifiedBy>
  <dcterms:created xsi:type="dcterms:W3CDTF">2015-06-05T18:17:20Z</dcterms:created>
  <dcterms:modified xsi:type="dcterms:W3CDTF">2026-02-19T13:41:19Z</dcterms:modified>
</cp:coreProperties>
</file>